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tabRatio="303" firstSheet="6" activeTab="10"/>
  </bookViews>
  <sheets>
    <sheet name="ม.1" sheetId="1" r:id="rId1"/>
    <sheet name="หมู่ 2" sheetId="2" r:id="rId2"/>
    <sheet name="หมู่ที่ 3" sheetId="3" r:id="rId3"/>
    <sheet name="หมู่ที่ 4" sheetId="4" r:id="rId4"/>
    <sheet name="หมู่ 5" sheetId="5" r:id="rId5"/>
    <sheet name="ม.6" sheetId="6" r:id="rId6"/>
    <sheet name="หมู่ 7" sheetId="7" r:id="rId7"/>
    <sheet name="หมู่ 8" sheetId="8" r:id="rId8"/>
    <sheet name="ม.9" sheetId="9" r:id="rId9"/>
    <sheet name="ม.10" sheetId="10" r:id="rId10"/>
    <sheet name="ม.11" sheetId="11" r:id="rId11"/>
  </sheets>
  <definedNames>
    <definedName name="_xlnm.Print_Area" localSheetId="0">'ม.1'!$A$1:$AB$329</definedName>
  </definedNames>
  <calcPr fullCalcOnLoad="1"/>
</workbook>
</file>

<file path=xl/sharedStrings.xml><?xml version="1.0" encoding="utf-8"?>
<sst xmlns="http://schemas.openxmlformats.org/spreadsheetml/2006/main" count="23027" uniqueCount="6144">
  <si>
    <t>รายการที่ดิน</t>
  </si>
  <si>
    <t>แปลงที่</t>
  </si>
  <si>
    <t>ประเภท</t>
  </si>
  <si>
    <t>ที่ดิน</t>
  </si>
  <si>
    <t>เลขที่</t>
  </si>
  <si>
    <t>เอกสารสิทธิ์</t>
  </si>
  <si>
    <t>เลขที่ดิน</t>
  </si>
  <si>
    <t>หน้า</t>
  </si>
  <si>
    <t>สำรวจ</t>
  </si>
  <si>
    <t>จำนวนเนื้อที่ดิน</t>
  </si>
  <si>
    <t>ไร่</t>
  </si>
  <si>
    <t>งาน</t>
  </si>
  <si>
    <t>ต.ร.ว.</t>
  </si>
  <si>
    <t>ลักษณะการทำประโยขน์</t>
  </si>
  <si>
    <t>อยู่อาศัย</t>
  </si>
  <si>
    <t>ประกอบ</t>
  </si>
  <si>
    <t>เกษตรกรรม</t>
  </si>
  <si>
    <t>เชิง</t>
  </si>
  <si>
    <t>พาณิชย์</t>
  </si>
  <si>
    <t>ว่าง</t>
  </si>
  <si>
    <t>เปล่า/ไม่</t>
  </si>
  <si>
    <t>ทำประโยชน์</t>
  </si>
  <si>
    <t>รายการสิ่งปลูกสร้าง</t>
  </si>
  <si>
    <t>ที่</t>
  </si>
  <si>
    <t>สิ่งปลูกสร้าง</t>
  </si>
  <si>
    <t>ลักษณะการใช้ประโยชน์/ขนาดพื้นที่</t>
  </si>
  <si>
    <t>อยู่อาศัยเอง</t>
  </si>
  <si>
    <t>(ต.ร.ม.)</t>
  </si>
  <si>
    <t>ประกอบเชิง</t>
  </si>
  <si>
    <t>ว่างเปล่า/ไม่</t>
  </si>
  <si>
    <t>อายุ</t>
  </si>
  <si>
    <t>การใช้งาน</t>
  </si>
  <si>
    <t>(ปี)</t>
  </si>
  <si>
    <t>โฉนด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</si>
  <si>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</si>
  <si>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</si>
  <si>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</si>
  <si>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</si>
  <si>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</si>
  <si>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</si>
  <si>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</si>
  <si>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</si>
  <si>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</si>
  <si>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</si>
  <si>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</si>
  <si>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</si>
  <si>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</si>
  <si>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</si>
  <si>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</si>
  <si>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</si>
  <si>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</si>
  <si>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</si>
  <si>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</si>
  <si>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</si>
  <si>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</si>
  <si>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</si>
  <si>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</si>
  <si>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</si>
  <si>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</si>
  <si>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</si>
  <si>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</si>
  <si>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</si>
  <si>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</si>
  <si>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</si>
  <si>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</si>
  <si>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</si>
  <si>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</si>
  <si>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</si>
  <si>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</si>
  <si>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</si>
  <si>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</si>
  <si>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</si>
  <si>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</si>
  <si>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</si>
  <si>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</si>
  <si>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</si>
  <si>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</si>
  <si>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</si>
  <si>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</si>
  <si>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</si>
  <si>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</si>
  <si>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</si>
  <si>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</si>
  <si>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</si>
  <si>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</si>
  <si>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</si>
  <si>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</si>
  <si>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</si>
  <si>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</si>
  <si>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</si>
  <si>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</si>
  <si>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</si>
  <si>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</si>
  <si>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</si>
  <si>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</si>
  <si>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</si>
  <si>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</si>
  <si>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66</t>
  </si>
  <si>
    <t>67</t>
  </si>
  <si>
    <t>68</t>
  </si>
  <si>
    <t>69</t>
  </si>
  <si>
    <t>70</t>
  </si>
  <si>
    <t>71</t>
  </si>
  <si>
    <t>73</t>
  </si>
  <si>
    <t>74</t>
  </si>
  <si>
    <t>ชื่อ - สกุล</t>
  </si>
  <si>
    <t>เลขบัตรประชาชน</t>
  </si>
  <si>
    <t xml:space="preserve">ลำดับที่ </t>
  </si>
  <si>
    <t>นาง</t>
  </si>
  <si>
    <t>98</t>
  </si>
  <si>
    <t>118</t>
  </si>
  <si>
    <t>0</t>
  </si>
  <si>
    <t>นางสาว</t>
  </si>
  <si>
    <t>85</t>
  </si>
  <si>
    <t>นาย</t>
  </si>
  <si>
    <t>80</t>
  </si>
  <si>
    <t>79</t>
  </si>
  <si>
    <t>135</t>
  </si>
  <si>
    <t>159</t>
  </si>
  <si>
    <t>127</t>
  </si>
  <si>
    <t>177</t>
  </si>
  <si>
    <t>125</t>
  </si>
  <si>
    <t>92</t>
  </si>
  <si>
    <t>96</t>
  </si>
  <si>
    <t>97</t>
  </si>
  <si>
    <t>94</t>
  </si>
  <si>
    <t>ระวาง</t>
  </si>
  <si>
    <t>115</t>
  </si>
  <si>
    <t>91</t>
  </si>
  <si>
    <t>83</t>
  </si>
  <si>
    <t>84</t>
  </si>
  <si>
    <t>186</t>
  </si>
  <si>
    <t>95</t>
  </si>
  <si>
    <t>109</t>
  </si>
  <si>
    <t>110</t>
  </si>
  <si>
    <t>75</t>
  </si>
  <si>
    <t>142</t>
  </si>
  <si>
    <t>90</t>
  </si>
  <si>
    <t>89</t>
  </si>
  <si>
    <t>77</t>
  </si>
  <si>
    <t>150</t>
  </si>
  <si>
    <t>152</t>
  </si>
  <si>
    <t>78</t>
  </si>
  <si>
    <t>76</t>
  </si>
  <si>
    <t>151</t>
  </si>
  <si>
    <t>130</t>
  </si>
  <si>
    <t>144</t>
  </si>
  <si>
    <t>171</t>
  </si>
  <si>
    <t>153</t>
  </si>
  <si>
    <t>154</t>
  </si>
  <si>
    <t>117</t>
  </si>
  <si>
    <t>173</t>
  </si>
  <si>
    <t>137</t>
  </si>
  <si>
    <t>112</t>
  </si>
  <si>
    <t>88</t>
  </si>
  <si>
    <t>176</t>
  </si>
  <si>
    <t>203</t>
  </si>
  <si>
    <t>122</t>
  </si>
  <si>
    <t>170</t>
  </si>
  <si>
    <t>104</t>
  </si>
  <si>
    <t>204</t>
  </si>
  <si>
    <t>175</t>
  </si>
  <si>
    <t>164</t>
  </si>
  <si>
    <t>133</t>
  </si>
  <si>
    <t>131</t>
  </si>
  <si>
    <t>169</t>
  </si>
  <si>
    <t>87</t>
  </si>
  <si>
    <t>86</t>
  </si>
  <si>
    <t>167</t>
  </si>
  <si>
    <t>163</t>
  </si>
  <si>
    <t>114</t>
  </si>
  <si>
    <t>93</t>
  </si>
  <si>
    <t>111</t>
  </si>
  <si>
    <t>187</t>
  </si>
  <si>
    <t>162</t>
  </si>
  <si>
    <t>196</t>
  </si>
  <si>
    <t>189</t>
  </si>
  <si>
    <t>129</t>
  </si>
  <si>
    <t>184</t>
  </si>
  <si>
    <t>113</t>
  </si>
  <si>
    <t>146</t>
  </si>
  <si>
    <t>106</t>
  </si>
  <si>
    <t>229</t>
  </si>
  <si>
    <t>138</t>
  </si>
  <si>
    <t>206</t>
  </si>
  <si>
    <t>116</t>
  </si>
  <si>
    <t>120</t>
  </si>
  <si>
    <t>201</t>
  </si>
  <si>
    <t>119</t>
  </si>
  <si>
    <t>200</t>
  </si>
  <si>
    <t>128</t>
  </si>
  <si>
    <t>198</t>
  </si>
  <si>
    <t>139</t>
  </si>
  <si>
    <t>81</t>
  </si>
  <si>
    <t>140</t>
  </si>
  <si>
    <t>182</t>
  </si>
  <si>
    <t>5939II9068</t>
  </si>
  <si>
    <t>124</t>
  </si>
  <si>
    <t>172</t>
  </si>
  <si>
    <t>168</t>
  </si>
  <si>
    <t>395</t>
  </si>
  <si>
    <t>2274</t>
  </si>
  <si>
    <t>368</t>
  </si>
  <si>
    <t>362</t>
  </si>
  <si>
    <t>143</t>
  </si>
  <si>
    <t>121</t>
  </si>
  <si>
    <t>190</t>
  </si>
  <si>
    <t>202</t>
  </si>
  <si>
    <t>123</t>
  </si>
  <si>
    <t>181</t>
  </si>
  <si>
    <t>213</t>
  </si>
  <si>
    <t>185</t>
  </si>
  <si>
    <t>180</t>
  </si>
  <si>
    <t>156</t>
  </si>
  <si>
    <t>179</t>
  </si>
  <si>
    <t>193</t>
  </si>
  <si>
    <t>194</t>
  </si>
  <si>
    <t>191</t>
  </si>
  <si>
    <t>183</t>
  </si>
  <si>
    <t>188</t>
  </si>
  <si>
    <t>126</t>
  </si>
  <si>
    <t>192</t>
  </si>
  <si>
    <t>195</t>
  </si>
  <si>
    <t>132</t>
  </si>
  <si>
    <t>134</t>
  </si>
  <si>
    <t>136</t>
  </si>
  <si>
    <t>178</t>
  </si>
  <si>
    <t>157</t>
  </si>
  <si>
    <t>107</t>
  </si>
  <si>
    <t>149</t>
  </si>
  <si>
    <t>366</t>
  </si>
  <si>
    <t>388</t>
  </si>
  <si>
    <t>410</t>
  </si>
  <si>
    <t>386</t>
  </si>
  <si>
    <t>313</t>
  </si>
  <si>
    <t>145</t>
  </si>
  <si>
    <t>147</t>
  </si>
  <si>
    <t>1905</t>
  </si>
  <si>
    <t>205</t>
  </si>
  <si>
    <t>155</t>
  </si>
  <si>
    <t>160</t>
  </si>
  <si>
    <t>161</t>
  </si>
  <si>
    <t>165</t>
  </si>
  <si>
    <t>166</t>
  </si>
  <si>
    <t>360</t>
  </si>
  <si>
    <t>364</t>
  </si>
  <si>
    <t>174</t>
  </si>
  <si>
    <t>2278</t>
  </si>
  <si>
    <t>235</t>
  </si>
  <si>
    <t>197</t>
  </si>
  <si>
    <t>697</t>
  </si>
  <si>
    <t>199</t>
  </si>
  <si>
    <t>ที่อยู่อาศัย</t>
  </si>
  <si>
    <t>สมหมาย  ทองคำบุตร</t>
  </si>
  <si>
    <t>3341500454411</t>
  </si>
  <si>
    <t>39</t>
  </si>
  <si>
    <t>3341500452221</t>
  </si>
  <si>
    <t>บ่าย  ทิพย์อามาตย์</t>
  </si>
  <si>
    <t>3330400724083</t>
  </si>
  <si>
    <t>สุภาวดี  มาลาสาย</t>
  </si>
  <si>
    <t>3341500454453</t>
  </si>
  <si>
    <t>กันภิรมย์  ทุมาโคตร</t>
  </si>
  <si>
    <t>3341500456227</t>
  </si>
  <si>
    <t>เจียม  สุนีที</t>
  </si>
  <si>
    <t>3341500454372</t>
  </si>
  <si>
    <t>บัวทอง  ทานะมัย</t>
  </si>
  <si>
    <t>3341500461123</t>
  </si>
  <si>
    <t>ทองใบ  บุญตาเพศ</t>
  </si>
  <si>
    <t>3341500454160</t>
  </si>
  <si>
    <t>เสงี่ยม  ผ้าลายทอง</t>
  </si>
  <si>
    <t>3349800141407</t>
  </si>
  <si>
    <t>122 ม.10 ต.เมืองศรีไค</t>
  </si>
  <si>
    <t>91 ม.1 ต.เมืองศรีไค</t>
  </si>
  <si>
    <t>4 ม.8 ต.กระแซง อ.กันทรลักษ์ จ.ศรีสะเกษ</t>
  </si>
  <si>
    <t>29 ม.10 ต.เมืองศรีไค</t>
  </si>
  <si>
    <t>79 ม.10 ต.เมืองศรีไค</t>
  </si>
  <si>
    <t>52 ม.10 ต.เมืองศรีไค</t>
  </si>
  <si>
    <t>100 ม.10 ต.เมืองศรีไค</t>
  </si>
  <si>
    <t>47 ม.10 ต.เมืองศรีไค</t>
  </si>
  <si>
    <t>หนูพิน  แก้วหาลอด</t>
  </si>
  <si>
    <t>3341500456464</t>
  </si>
  <si>
    <t>บุญแพง  พินากัน</t>
  </si>
  <si>
    <t>1 ม.10 ต.เมืองศรีไค</t>
  </si>
  <si>
    <t>3341500456511</t>
  </si>
  <si>
    <t>บัวเรียน  บัวศรียอด</t>
  </si>
  <si>
    <t>87 ม.10 ต.เมืองศรีไค</t>
  </si>
  <si>
    <t>3341500456481</t>
  </si>
  <si>
    <t>105</t>
  </si>
  <si>
    <t>82</t>
  </si>
  <si>
    <t>223</t>
  </si>
  <si>
    <t>5939II8870-9</t>
  </si>
  <si>
    <t>101</t>
  </si>
  <si>
    <t>217</t>
  </si>
  <si>
    <t>216</t>
  </si>
  <si>
    <t>233</t>
  </si>
  <si>
    <t>239</t>
  </si>
  <si>
    <t>231</t>
  </si>
  <si>
    <t>5939II8868</t>
  </si>
  <si>
    <t>218</t>
  </si>
  <si>
    <t>219</t>
  </si>
  <si>
    <t>72</t>
  </si>
  <si>
    <t>2240</t>
  </si>
  <si>
    <t>5939II9064</t>
  </si>
  <si>
    <t>2409</t>
  </si>
  <si>
    <t>อำคา  โม่คำ</t>
  </si>
  <si>
    <t>31 ม.2 ต.เมืองศรีไค</t>
  </si>
  <si>
    <t>3341500473351</t>
  </si>
  <si>
    <t>เขียน โม่คำ</t>
  </si>
  <si>
    <t>3341500473342</t>
  </si>
  <si>
    <t>เพิน  ภาวะพรหม</t>
  </si>
  <si>
    <t>62 ม.2 ต.เมืองศรีไค</t>
  </si>
  <si>
    <t>3341500475230</t>
  </si>
  <si>
    <t>แท่ง  บัวลอย</t>
  </si>
  <si>
    <t>7 ม.2 ต.เมืองศรีไค</t>
  </si>
  <si>
    <t>3341500472494</t>
  </si>
  <si>
    <t>อุไร  จันทร์โคตร</t>
  </si>
  <si>
    <t>51 ม.2 ต.เมืองศรีไค</t>
  </si>
  <si>
    <t>3340100734181</t>
  </si>
  <si>
    <t>ศิริรัตน์  บุดดา</t>
  </si>
  <si>
    <t>16 ม.6 ต.เมืองศรีไค</t>
  </si>
  <si>
    <t>3341500474527</t>
  </si>
  <si>
    <t>โกศล  โลหิตะ</t>
  </si>
  <si>
    <t>63 ม.2 ต.เมืองศรีไค</t>
  </si>
  <si>
    <t>3341500475264</t>
  </si>
  <si>
    <t>สิมมา  สีสันต์</t>
  </si>
  <si>
    <t>316 ม.9 ต.โคกมะม่วง อ.ปะคำ จ.บุรีรัมย์</t>
  </si>
  <si>
    <t>3311200270071</t>
  </si>
  <si>
    <t>นุชจรี  แก้วหาลอด</t>
  </si>
  <si>
    <t>3 ม.2 ต.เมืองศรีไค</t>
  </si>
  <si>
    <t>3341500471820</t>
  </si>
  <si>
    <t>ลัดดา  กุจะพันธ์</t>
  </si>
  <si>
    <t>3341500472311</t>
  </si>
  <si>
    <t>บัวเรียน  ทองคำบุตร</t>
  </si>
  <si>
    <t>4 ม.2 ต.เมืองศรีไค</t>
  </si>
  <si>
    <t>3341500471854</t>
  </si>
  <si>
    <t>หนูพิษ  ภาวะพรหม</t>
  </si>
  <si>
    <t>3341500475183</t>
  </si>
  <si>
    <t>สมาน  ผามบน</t>
  </si>
  <si>
    <t>24 ม.2 ต.เมืองศรีไค</t>
  </si>
  <si>
    <t>3341500473008</t>
  </si>
  <si>
    <t>สุเพียร  สุวรรณทา</t>
  </si>
  <si>
    <t>109 ม.2 ต.เมืองศรีไค</t>
  </si>
  <si>
    <t>3341500474225</t>
  </si>
  <si>
    <t>หนูเพียร  กำลังดี</t>
  </si>
  <si>
    <t>44 ม.2 ต.เมืองศรีไค</t>
  </si>
  <si>
    <t>3341500474233</t>
  </si>
  <si>
    <t>สุเพท  สอนลัทธิพันธ์</t>
  </si>
  <si>
    <t>19 ม.2 ต.เมืองศรีไค</t>
  </si>
  <si>
    <t>3341500472605</t>
  </si>
  <si>
    <t>สิทธิชัย  จันทร์โคตร</t>
  </si>
  <si>
    <t>1341500289111</t>
  </si>
  <si>
    <t>อัมไพ  สุขสว่าง</t>
  </si>
  <si>
    <t>35 ม.2 ต.เมืองศรีไค</t>
  </si>
  <si>
    <t>3341500473628</t>
  </si>
  <si>
    <t>สุพล  โรหิตะ</t>
  </si>
  <si>
    <t>3341500453929</t>
  </si>
  <si>
    <t>หนูแดง  กุคำใส</t>
  </si>
  <si>
    <t>3341500471871</t>
  </si>
  <si>
    <t>ผุสดี  ลีคำหม่าน</t>
  </si>
  <si>
    <t>12 ม.2 ต.เมืองศรีไค</t>
  </si>
  <si>
    <t>3341500472362</t>
  </si>
  <si>
    <t>3341500453791</t>
  </si>
  <si>
    <t>พรมมา  ลาสิงหาญ</t>
  </si>
  <si>
    <t>28 ม.2 เมืองศรีไค</t>
  </si>
  <si>
    <t>3341500473229</t>
  </si>
  <si>
    <t>ปรีชา  กุจะพันธ์</t>
  </si>
  <si>
    <t>11 ม.2 ต.เมืองศรีไค</t>
  </si>
  <si>
    <t>3341500472303</t>
  </si>
  <si>
    <t>บาง  กุจะพันธ์</t>
  </si>
  <si>
    <t>3341500472281</t>
  </si>
  <si>
    <t>จันมร  ภูมิทา</t>
  </si>
  <si>
    <t>15 ม.2 ต.เมืองศรีไค</t>
  </si>
  <si>
    <t>3341500472460</t>
  </si>
  <si>
    <t>เสาร์  สุวรรณะ</t>
  </si>
  <si>
    <t>49 ม.2 ต.เมืองศรีไค</t>
  </si>
  <si>
    <t>3341501375069</t>
  </si>
  <si>
    <t>วิชาญ  คงสีลา</t>
  </si>
  <si>
    <t>60 ม.6 ต.เมืองศรีไค</t>
  </si>
  <si>
    <t>3341500475175</t>
  </si>
  <si>
    <t>หนูจี  สุวรรณะ</t>
  </si>
  <si>
    <t>3341500474128</t>
  </si>
  <si>
    <t>สุพิน  คงศิลา</t>
  </si>
  <si>
    <t>48 ม.2 ต.เมืองศรีไค</t>
  </si>
  <si>
    <t>3341500474578</t>
  </si>
  <si>
    <t>ดม  นิลบารันดร์</t>
  </si>
  <si>
    <t>3341500474519</t>
  </si>
  <si>
    <t>บุญ  นามมะห่อ</t>
  </si>
  <si>
    <t>นารี  สิงห์คง</t>
  </si>
  <si>
    <t>31 ม.11 ต.เมืองศรีไค</t>
  </si>
  <si>
    <t>3341500474179</t>
  </si>
  <si>
    <t>ทองแดง  แก้วหาลอด</t>
  </si>
  <si>
    <t>3341500456502</t>
  </si>
  <si>
    <t>125 ม.5 ต.เมืองศรีไค</t>
  </si>
  <si>
    <t>3341500451055</t>
  </si>
  <si>
    <t>147 ม.5 ต.เมืองศรีไค</t>
  </si>
  <si>
    <t>บุญสี  แก้วบัวขาว</t>
  </si>
  <si>
    <t>33 ม.5 ต.ธาตุ</t>
  </si>
  <si>
    <t>5341500077354</t>
  </si>
  <si>
    <t>ทองอินทร์  พวงผกา</t>
  </si>
  <si>
    <t>16 ม.2 ต.เมืองศรีไค</t>
  </si>
  <si>
    <t>3341500472567</t>
  </si>
  <si>
    <t>5 ม.2 ต.เมืองศรีไค</t>
  </si>
  <si>
    <t>3330400728640</t>
  </si>
  <si>
    <t>วะสัน  กุจะพันธ์</t>
  </si>
  <si>
    <t>42 ม.2 ต.เมืองศรีไค</t>
  </si>
  <si>
    <t>3341500474071</t>
  </si>
  <si>
    <t>บุญสืบ  จอมโคตร</t>
  </si>
  <si>
    <t>3341500454623</t>
  </si>
  <si>
    <t>3341500476830</t>
  </si>
  <si>
    <t>ประหยัด  คำประเสริฐ</t>
  </si>
  <si>
    <t>สมบูรณ์  กำลังดี</t>
  </si>
  <si>
    <t>14 ม.2 ต.เมืองศรีไค</t>
  </si>
  <si>
    <t>3341500471765</t>
  </si>
  <si>
    <t>บัวสี  นามห่อ</t>
  </si>
  <si>
    <t>คำหล้า  นิลยารันต์</t>
  </si>
  <si>
    <t>41 ม.2 ต.เมืองศรีไค</t>
  </si>
  <si>
    <t>3341500474012</t>
  </si>
  <si>
    <t>3341500454020</t>
  </si>
  <si>
    <t>อำพรศรี  โม่คำ</t>
  </si>
  <si>
    <t>5341590008136</t>
  </si>
  <si>
    <t>ทองนาค  ไชยเดช</t>
  </si>
  <si>
    <t>83 ม.2 ต.เมืองศรีไค</t>
  </si>
  <si>
    <t>3341500474535</t>
  </si>
  <si>
    <t>อุดร  ทองเต็ม</t>
  </si>
  <si>
    <t>22 ม.2 ต.เมืองศรีไค</t>
  </si>
  <si>
    <t>3341500472869</t>
  </si>
  <si>
    <t>วิไลวรรณ์  จันทะโคตร</t>
  </si>
  <si>
    <t>3330400725551</t>
  </si>
  <si>
    <t>อ่อนสา  บัวศรียอด</t>
  </si>
  <si>
    <t>39 ม.2 ต.เมืองศรีไค</t>
  </si>
  <si>
    <t>3341500473873</t>
  </si>
  <si>
    <t>ปิ่นแก้ว  บัวศรียอด</t>
  </si>
  <si>
    <t>3341500473971</t>
  </si>
  <si>
    <t>65</t>
  </si>
  <si>
    <t>ผัน  สาธุวงศ์</t>
  </si>
  <si>
    <t>37 ม.2 ต.เมืองศรีไค</t>
  </si>
  <si>
    <t>3341500473717</t>
  </si>
  <si>
    <t>สมศักดิ์  ก้อนทองดี</t>
  </si>
  <si>
    <t>58 ม.2 ต.เมืองศรีไค</t>
  </si>
  <si>
    <t>3341500475027</t>
  </si>
  <si>
    <t>ฉวีวรรณ  ทาจิตร</t>
  </si>
  <si>
    <t>65 ม.2 ต.เมืองศรีไค</t>
  </si>
  <si>
    <t>3341500475043</t>
  </si>
  <si>
    <t>ลับ  สารีที</t>
  </si>
  <si>
    <t>43 ม.2 ต.เมืองศรีไค</t>
  </si>
  <si>
    <t>3341500474136</t>
  </si>
  <si>
    <t>ทองสี  สารีที</t>
  </si>
  <si>
    <t>3341500474101</t>
  </si>
  <si>
    <t>สมชาย  มะนุพันธ์</t>
  </si>
  <si>
    <t>3341500455352</t>
  </si>
  <si>
    <t>ทองดี  วิสาพล</t>
  </si>
  <si>
    <t>3341500453767</t>
  </si>
  <si>
    <t>3341500071716</t>
  </si>
  <si>
    <t>บุญทัน  ภูกะนันท์</t>
  </si>
  <si>
    <t>54 ม.2 ต.เมืองศรีไค</t>
  </si>
  <si>
    <t>3341500472397</t>
  </si>
  <si>
    <t>สุดใจ  มะนุพันธ์</t>
  </si>
  <si>
    <t>สมศรี  ลาสิงหาญ</t>
  </si>
  <si>
    <t>40 ม.2 ต.เมืองศรีไค</t>
  </si>
  <si>
    <t>5341590022805</t>
  </si>
  <si>
    <t>หนูไพร  ใจจริง</t>
  </si>
  <si>
    <t>23 ม.2 ต.เมืองศรีไค</t>
  </si>
  <si>
    <t>3341500472940</t>
  </si>
  <si>
    <t>3341500455361</t>
  </si>
  <si>
    <t>ดวงพร  สายตา</t>
  </si>
  <si>
    <t>45 ม.2 ต.เมืองศรีไค</t>
  </si>
  <si>
    <t>3341500473849</t>
  </si>
  <si>
    <t>227</t>
  </si>
  <si>
    <t>226</t>
  </si>
  <si>
    <t>วีรินทร์  สติปัญ</t>
  </si>
  <si>
    <t>10 ม.2 ต.เมืองศรีไค</t>
  </si>
  <si>
    <t>5330400204965</t>
  </si>
  <si>
    <t>225</t>
  </si>
  <si>
    <t>72 ม.5 ต.ธาตุ</t>
  </si>
  <si>
    <t>3330401376143</t>
  </si>
  <si>
    <t>แก้วละมัย  ไร่วิบูลย์</t>
  </si>
  <si>
    <t>9 ม.2 ต.เมืองศรีไค</t>
  </si>
  <si>
    <t>3341501617216</t>
  </si>
  <si>
    <t>232</t>
  </si>
  <si>
    <t>228</t>
  </si>
  <si>
    <t>222</t>
  </si>
  <si>
    <t>221</t>
  </si>
  <si>
    <t>220</t>
  </si>
  <si>
    <t>215</t>
  </si>
  <si>
    <t>214</t>
  </si>
  <si>
    <t>212</t>
  </si>
  <si>
    <t>บ่าย  โรหิตะ</t>
  </si>
  <si>
    <t>3341500451594</t>
  </si>
  <si>
    <t>211</t>
  </si>
  <si>
    <t>3341500468691</t>
  </si>
  <si>
    <t>210</t>
  </si>
  <si>
    <t>209</t>
  </si>
  <si>
    <t>207</t>
  </si>
  <si>
    <t>3341500453864</t>
  </si>
  <si>
    <t>จิตร  สุตัญตั้งใจ</t>
  </si>
  <si>
    <t>38 ม.2 ต.เมืองศรีไค</t>
  </si>
  <si>
    <t>3341500473806</t>
  </si>
  <si>
    <t>อุไลวรรณ์  ไขสังเกต</t>
  </si>
  <si>
    <t>114 ม.2 ต.เมืองศรีไค</t>
  </si>
  <si>
    <t>5330400211945</t>
  </si>
  <si>
    <t>ชมภูนุช  อยู่ญาติมาก</t>
  </si>
  <si>
    <t>3120101808694</t>
  </si>
  <si>
    <t>อังคณา  วิสาพล</t>
  </si>
  <si>
    <t>1341500057491</t>
  </si>
  <si>
    <t>วรานนท์  โลหิตะ</t>
  </si>
  <si>
    <t>3101201467911</t>
  </si>
  <si>
    <t>ทวี  ทุมมากรณ์</t>
  </si>
  <si>
    <t>3341500452001</t>
  </si>
  <si>
    <t>224</t>
  </si>
  <si>
    <t>กชพร  เงินมั่งคง</t>
  </si>
  <si>
    <t>47 ม.2 ต.เมืองศรีไค</t>
  </si>
  <si>
    <t>3341500474489</t>
  </si>
  <si>
    <t>กิตติมา  จินนารัตน์</t>
  </si>
  <si>
    <t>107 ม.2 ต.เมืองศรีไค</t>
  </si>
  <si>
    <t>3341500474730</t>
  </si>
  <si>
    <t>สุพรรณ  กำลังดี</t>
  </si>
  <si>
    <t>25 ม.5 ต.เมืองศรีไค</t>
  </si>
  <si>
    <t>3341501379501</t>
  </si>
  <si>
    <t>วาสนา  ศรีคำ</t>
  </si>
  <si>
    <t>85 ม.2 ต.เมืองศรีไค</t>
  </si>
  <si>
    <t>3341500475060</t>
  </si>
  <si>
    <t>เสาร์ กำลังดี</t>
  </si>
  <si>
    <t>ทัศนี  ก้อนทองดี</t>
  </si>
  <si>
    <t>3341500475035</t>
  </si>
  <si>
    <t>บัวทอง  ศรีดำ</t>
  </si>
  <si>
    <t>บุญนำ  กำลังดี</t>
  </si>
  <si>
    <t>สุบิน  ป้องวิเศษ</t>
  </si>
  <si>
    <t>20 ม.2 ต.เมืองศรีไค</t>
  </si>
  <si>
    <t>3341500472788</t>
  </si>
  <si>
    <t>หนูสิน  ป้องวิเศษ</t>
  </si>
  <si>
    <t>3341500472737</t>
  </si>
  <si>
    <t>สมัย  มวลสุข</t>
  </si>
  <si>
    <t>3330400724857</t>
  </si>
  <si>
    <t>ชาลี  พาราศรี</t>
  </si>
  <si>
    <t>บุญเติม  วิสาพล</t>
  </si>
  <si>
    <t>1 ม.2 ต.เมืองศรีไค</t>
  </si>
  <si>
    <t>3341500471668</t>
  </si>
  <si>
    <t>บุญศรี  กำลังดี</t>
  </si>
  <si>
    <t>2 ม.2 ต.เมืองศรีไค</t>
  </si>
  <si>
    <t>3341500471757</t>
  </si>
  <si>
    <t>95/1 ม.5 ต.เมืองศรีไค</t>
  </si>
  <si>
    <t>108</t>
  </si>
  <si>
    <t>ผาย  บรรพบุรุษ</t>
  </si>
  <si>
    <t>53 ม.2 ต.เมืองศรีไค</t>
  </si>
  <si>
    <t>3341500474772</t>
  </si>
  <si>
    <t>3341500456162</t>
  </si>
  <si>
    <t>103</t>
  </si>
  <si>
    <t>3341500461140</t>
  </si>
  <si>
    <t>102</t>
  </si>
  <si>
    <t>100</t>
  </si>
  <si>
    <t>99</t>
  </si>
  <si>
    <t>5939II9066</t>
  </si>
  <si>
    <t>312</t>
  </si>
  <si>
    <t>311</t>
  </si>
  <si>
    <t>5939II8866</t>
  </si>
  <si>
    <t>5939II8864</t>
  </si>
  <si>
    <t>4556</t>
  </si>
  <si>
    <t>4555</t>
  </si>
  <si>
    <t>5939II9066,9064</t>
  </si>
  <si>
    <t>36096</t>
  </si>
  <si>
    <t>5939II8868,8870</t>
  </si>
  <si>
    <t>1062</t>
  </si>
  <si>
    <t>38207</t>
  </si>
  <si>
    <t>1879</t>
  </si>
  <si>
    <t>85414</t>
  </si>
  <si>
    <t>4767</t>
  </si>
  <si>
    <t>36097</t>
  </si>
  <si>
    <t>1063</t>
  </si>
  <si>
    <t>67411</t>
  </si>
  <si>
    <t>5939II8870-15</t>
  </si>
  <si>
    <t>3379</t>
  </si>
  <si>
    <t>20755</t>
  </si>
  <si>
    <t>434</t>
  </si>
  <si>
    <t>น.ส.3ก.</t>
  </si>
  <si>
    <t>5197</t>
  </si>
  <si>
    <t>468</t>
  </si>
  <si>
    <t>309</t>
  </si>
  <si>
    <t>5227</t>
  </si>
  <si>
    <t>702</t>
  </si>
  <si>
    <t>38256</t>
  </si>
  <si>
    <t>5226</t>
  </si>
  <si>
    <t>61562</t>
  </si>
  <si>
    <t>5939II8870-14</t>
  </si>
  <si>
    <t>2629</t>
  </si>
  <si>
    <t>89219</t>
  </si>
  <si>
    <t>5939II8870-10,11</t>
  </si>
  <si>
    <t>4932</t>
  </si>
  <si>
    <t>38547</t>
  </si>
  <si>
    <t>5939II9066,8866</t>
  </si>
  <si>
    <t>2380</t>
  </si>
  <si>
    <t>500</t>
  </si>
  <si>
    <t>20789</t>
  </si>
  <si>
    <t>465</t>
  </si>
  <si>
    <t>20788</t>
  </si>
  <si>
    <t>20787</t>
  </si>
  <si>
    <t>467</t>
  </si>
  <si>
    <t>20794</t>
  </si>
  <si>
    <t>474</t>
  </si>
  <si>
    <t>20798</t>
  </si>
  <si>
    <t>478</t>
  </si>
  <si>
    <t>32182</t>
  </si>
  <si>
    <t>2217</t>
  </si>
  <si>
    <t>44555</t>
  </si>
  <si>
    <t>1397</t>
  </si>
  <si>
    <t>42848</t>
  </si>
  <si>
    <t>5939II8866,9066</t>
  </si>
  <si>
    <t>1363</t>
  </si>
  <si>
    <t>39986</t>
  </si>
  <si>
    <t>1364</t>
  </si>
  <si>
    <t>39485</t>
  </si>
  <si>
    <t>1362</t>
  </si>
  <si>
    <t>38558</t>
  </si>
  <si>
    <t>1900</t>
  </si>
  <si>
    <t>90400</t>
  </si>
  <si>
    <t>5939II8870-11</t>
  </si>
  <si>
    <t>5003</t>
  </si>
  <si>
    <t>90401</t>
  </si>
  <si>
    <t>5004</t>
  </si>
  <si>
    <t>90402</t>
  </si>
  <si>
    <t>5005</t>
  </si>
  <si>
    <t>90403</t>
  </si>
  <si>
    <t>5006</t>
  </si>
  <si>
    <t>81573</t>
  </si>
  <si>
    <t>5939II870-11</t>
  </si>
  <si>
    <t>4504</t>
  </si>
  <si>
    <t>81572</t>
  </si>
  <si>
    <t>4503</t>
  </si>
  <si>
    <t>81571</t>
  </si>
  <si>
    <t>4502</t>
  </si>
  <si>
    <t>48857</t>
  </si>
  <si>
    <t>944</t>
  </si>
  <si>
    <t>72362</t>
  </si>
  <si>
    <t>373</t>
  </si>
  <si>
    <t>3632</t>
  </si>
  <si>
    <t>20820</t>
  </si>
  <si>
    <t>38195</t>
  </si>
  <si>
    <t>38555</t>
  </si>
  <si>
    <t>1145</t>
  </si>
  <si>
    <t>433</t>
  </si>
  <si>
    <t>453</t>
  </si>
  <si>
    <t>5939II9262</t>
  </si>
  <si>
    <t>38166</t>
  </si>
  <si>
    <t>996</t>
  </si>
  <si>
    <t>466</t>
  </si>
  <si>
    <t>43382</t>
  </si>
  <si>
    <t>2359</t>
  </si>
  <si>
    <t>1571</t>
  </si>
  <si>
    <t>72364</t>
  </si>
  <si>
    <t>375</t>
  </si>
  <si>
    <t>3634</t>
  </si>
  <si>
    <t>20681</t>
  </si>
  <si>
    <t>5939II8870-10,14</t>
  </si>
  <si>
    <t>365</t>
  </si>
  <si>
    <t>38306</t>
  </si>
  <si>
    <t>21228</t>
  </si>
  <si>
    <t>5939II9070-15</t>
  </si>
  <si>
    <t>908</t>
  </si>
  <si>
    <t>21221</t>
  </si>
  <si>
    <t>900</t>
  </si>
  <si>
    <t>38220</t>
  </si>
  <si>
    <t>1499</t>
  </si>
  <si>
    <t>20783</t>
  </si>
  <si>
    <t>463</t>
  </si>
  <si>
    <t>38223</t>
  </si>
  <si>
    <t>1897</t>
  </si>
  <si>
    <t>32142</t>
  </si>
  <si>
    <t>2230</t>
  </si>
  <si>
    <t>20797</t>
  </si>
  <si>
    <t>477</t>
  </si>
  <si>
    <t>427</t>
  </si>
  <si>
    <t>20723</t>
  </si>
  <si>
    <t>5939II8870-15,11</t>
  </si>
  <si>
    <t>406</t>
  </si>
  <si>
    <t>20715</t>
  </si>
  <si>
    <t>398</t>
  </si>
  <si>
    <t>3618</t>
  </si>
  <si>
    <t>5939II8864,8866</t>
  </si>
  <si>
    <t>5939II8870-10</t>
  </si>
  <si>
    <t>20805</t>
  </si>
  <si>
    <t>485</t>
  </si>
  <si>
    <t>20804</t>
  </si>
  <si>
    <t>484</t>
  </si>
  <si>
    <t>36181</t>
  </si>
  <si>
    <t>2216</t>
  </si>
  <si>
    <t>38173</t>
  </si>
  <si>
    <t>1004</t>
  </si>
  <si>
    <t>20799</t>
  </si>
  <si>
    <t>479</t>
  </si>
  <si>
    <t>71146</t>
  </si>
  <si>
    <t>3535</t>
  </si>
  <si>
    <t>71178</t>
  </si>
  <si>
    <t>7536</t>
  </si>
  <si>
    <t>53172</t>
  </si>
  <si>
    <t>2084</t>
  </si>
  <si>
    <t>1094</t>
  </si>
  <si>
    <t>21764</t>
  </si>
  <si>
    <t>444</t>
  </si>
  <si>
    <t>20664</t>
  </si>
  <si>
    <t>346</t>
  </si>
  <si>
    <t>5394</t>
  </si>
  <si>
    <t>42169</t>
  </si>
  <si>
    <t>5017</t>
  </si>
  <si>
    <t>91203</t>
  </si>
  <si>
    <t>5039</t>
  </si>
  <si>
    <t>20807</t>
  </si>
  <si>
    <t>487</t>
  </si>
  <si>
    <t>2713</t>
  </si>
  <si>
    <t>5939II8870-15,14</t>
  </si>
  <si>
    <t>396</t>
  </si>
  <si>
    <t>39988</t>
  </si>
  <si>
    <t>1366</t>
  </si>
  <si>
    <t>5939II9064,8864</t>
  </si>
  <si>
    <t>72857</t>
  </si>
  <si>
    <t>5939II8870-14,10</t>
  </si>
  <si>
    <t>3661</t>
  </si>
  <si>
    <t>62477</t>
  </si>
  <si>
    <t>2757</t>
  </si>
  <si>
    <t>38202</t>
  </si>
  <si>
    <t>1872</t>
  </si>
  <si>
    <t>38189</t>
  </si>
  <si>
    <t>1168</t>
  </si>
  <si>
    <t>36956</t>
  </si>
  <si>
    <t>5939II8668</t>
  </si>
  <si>
    <t>1586</t>
  </si>
  <si>
    <t>94115</t>
  </si>
  <si>
    <t>676</t>
  </si>
  <si>
    <t>5225</t>
  </si>
  <si>
    <t>94114</t>
  </si>
  <si>
    <t>675</t>
  </si>
  <si>
    <t>20786</t>
  </si>
  <si>
    <t>20808</t>
  </si>
  <si>
    <t>488</t>
  </si>
  <si>
    <t>275</t>
  </si>
  <si>
    <t>236</t>
  </si>
  <si>
    <t>2465</t>
  </si>
  <si>
    <t>1347</t>
  </si>
  <si>
    <t>1822</t>
  </si>
  <si>
    <t>1348</t>
  </si>
  <si>
    <t>4098</t>
  </si>
  <si>
    <t>1827</t>
  </si>
  <si>
    <t>2716</t>
  </si>
  <si>
    <t>85896</t>
  </si>
  <si>
    <t>4800</t>
  </si>
  <si>
    <t>70683</t>
  </si>
  <si>
    <t>3518</t>
  </si>
  <si>
    <t>70684</t>
  </si>
  <si>
    <t>3519</t>
  </si>
  <si>
    <t>32199</t>
  </si>
  <si>
    <t>1065</t>
  </si>
  <si>
    <t>242</t>
  </si>
  <si>
    <t>2843</t>
  </si>
  <si>
    <t>38205</t>
  </si>
  <si>
    <t>1875</t>
  </si>
  <si>
    <t>2215</t>
  </si>
  <si>
    <t>38229</t>
  </si>
  <si>
    <t>4799</t>
  </si>
  <si>
    <t>85897</t>
  </si>
  <si>
    <t>4801</t>
  </si>
  <si>
    <t>36218</t>
  </si>
  <si>
    <t>2256</t>
  </si>
  <si>
    <t>38539</t>
  </si>
  <si>
    <t>2358</t>
  </si>
  <si>
    <t>2496</t>
  </si>
  <si>
    <t>5939II8870-11,15</t>
  </si>
  <si>
    <t>5939II8870-13</t>
  </si>
  <si>
    <t>992</t>
  </si>
  <si>
    <t>94117</t>
  </si>
  <si>
    <t>240</t>
  </si>
  <si>
    <t>78358</t>
  </si>
  <si>
    <t>4203</t>
  </si>
  <si>
    <t>5939II8866,8864</t>
  </si>
  <si>
    <t>39971</t>
  </si>
  <si>
    <t>1346</t>
  </si>
  <si>
    <t>36101</t>
  </si>
  <si>
    <t>1067</t>
  </si>
  <si>
    <t>36163</t>
  </si>
  <si>
    <t>1070</t>
  </si>
  <si>
    <t>36213</t>
  </si>
  <si>
    <t>2251</t>
  </si>
  <si>
    <t>21732</t>
  </si>
  <si>
    <t>415</t>
  </si>
  <si>
    <t>20719</t>
  </si>
  <si>
    <t>402</t>
  </si>
  <si>
    <t>42168</t>
  </si>
  <si>
    <t>94066</t>
  </si>
  <si>
    <t>482</t>
  </si>
  <si>
    <t>5222</t>
  </si>
  <si>
    <t>38209</t>
  </si>
  <si>
    <t>1840</t>
  </si>
  <si>
    <t>38200</t>
  </si>
  <si>
    <t>1870</t>
  </si>
  <si>
    <t>5939II887015</t>
  </si>
  <si>
    <t>469</t>
  </si>
  <si>
    <t>39482</t>
  </si>
  <si>
    <t>1357</t>
  </si>
  <si>
    <t>5296</t>
  </si>
  <si>
    <t>462</t>
  </si>
  <si>
    <t>308</t>
  </si>
  <si>
    <t>243</t>
  </si>
  <si>
    <t>1477</t>
  </si>
  <si>
    <t>36216</t>
  </si>
  <si>
    <t>2254</t>
  </si>
  <si>
    <t>38174</t>
  </si>
  <si>
    <t>1005</t>
  </si>
  <si>
    <t>23800</t>
  </si>
  <si>
    <t>480</t>
  </si>
  <si>
    <t>39883</t>
  </si>
  <si>
    <t>2161</t>
  </si>
  <si>
    <t>36235</t>
  </si>
  <si>
    <t>38239</t>
  </si>
  <si>
    <t>1926</t>
  </si>
  <si>
    <t>370</t>
  </si>
  <si>
    <t>20697</t>
  </si>
  <si>
    <t>380</t>
  </si>
  <si>
    <t>20696</t>
  </si>
  <si>
    <t>379</t>
  </si>
  <si>
    <t>2847</t>
  </si>
  <si>
    <t>34971</t>
  </si>
  <si>
    <t>36102</t>
  </si>
  <si>
    <t>20732</t>
  </si>
  <si>
    <t>36222</t>
  </si>
  <si>
    <t>2261</t>
  </si>
  <si>
    <t>20703</t>
  </si>
  <si>
    <t>5939II8870-11,15,14,10</t>
  </si>
  <si>
    <t>20678</t>
  </si>
  <si>
    <t>1000</t>
  </si>
  <si>
    <t>20762</t>
  </si>
  <si>
    <t>442</t>
  </si>
  <si>
    <t>36219</t>
  </si>
  <si>
    <t>2257</t>
  </si>
  <si>
    <t>72360</t>
  </si>
  <si>
    <t>3635</t>
  </si>
  <si>
    <t>72361</t>
  </si>
  <si>
    <t>372</t>
  </si>
  <si>
    <t>3631</t>
  </si>
  <si>
    <t>20654</t>
  </si>
  <si>
    <t>338</t>
  </si>
  <si>
    <t>32190</t>
  </si>
  <si>
    <t>2228</t>
  </si>
  <si>
    <t>36229</t>
  </si>
  <si>
    <t>2268</t>
  </si>
  <si>
    <t>73893</t>
  </si>
  <si>
    <t>3769</t>
  </si>
  <si>
    <t>38165</t>
  </si>
  <si>
    <t>995</t>
  </si>
  <si>
    <t>49334</t>
  </si>
  <si>
    <t>2810</t>
  </si>
  <si>
    <t>20677</t>
  </si>
  <si>
    <t>361</t>
  </si>
  <si>
    <t>38224</t>
  </si>
  <si>
    <t>1898</t>
  </si>
  <si>
    <t>38221</t>
  </si>
  <si>
    <t>1895</t>
  </si>
  <si>
    <t>30782</t>
  </si>
  <si>
    <t>20675</t>
  </si>
  <si>
    <t>359</t>
  </si>
  <si>
    <t>36230</t>
  </si>
  <si>
    <t>2269</t>
  </si>
  <si>
    <t>36194</t>
  </si>
  <si>
    <t>2232</t>
  </si>
  <si>
    <t>20613</t>
  </si>
  <si>
    <t>297</t>
  </si>
  <si>
    <t>36193</t>
  </si>
  <si>
    <t>38225</t>
  </si>
  <si>
    <t>1899</t>
  </si>
  <si>
    <t>36195</t>
  </si>
  <si>
    <t>2233</t>
  </si>
  <si>
    <t>20701</t>
  </si>
  <si>
    <t>384</t>
  </si>
  <si>
    <t>38162</t>
  </si>
  <si>
    <t>991</t>
  </si>
  <si>
    <t>41077</t>
  </si>
  <si>
    <t>5939II8868,8866</t>
  </si>
  <si>
    <t>1092</t>
  </si>
  <si>
    <t>38227</t>
  </si>
  <si>
    <t>73894</t>
  </si>
  <si>
    <t>3770</t>
  </si>
  <si>
    <t>70682</t>
  </si>
  <si>
    <t>3517</t>
  </si>
  <si>
    <t>968</t>
  </si>
  <si>
    <t>20676</t>
  </si>
  <si>
    <t>20704</t>
  </si>
  <si>
    <t>387</t>
  </si>
  <si>
    <t>20698</t>
  </si>
  <si>
    <t>381</t>
  </si>
  <si>
    <t>36242</t>
  </si>
  <si>
    <t>2283</t>
  </si>
  <si>
    <t>36243</t>
  </si>
  <si>
    <t>2292</t>
  </si>
  <si>
    <t>36239</t>
  </si>
  <si>
    <t>53857</t>
  </si>
  <si>
    <t>2121</t>
  </si>
  <si>
    <t>53858</t>
  </si>
  <si>
    <t>2022</t>
  </si>
  <si>
    <t>20710</t>
  </si>
  <si>
    <t>393</t>
  </si>
  <si>
    <t>38238</t>
  </si>
  <si>
    <t>1924</t>
  </si>
  <si>
    <t>62476</t>
  </si>
  <si>
    <t>2756</t>
  </si>
  <si>
    <t>72856</t>
  </si>
  <si>
    <t>3660</t>
  </si>
  <si>
    <t>36226</t>
  </si>
  <si>
    <t>2265</t>
  </si>
  <si>
    <t>36197</t>
  </si>
  <si>
    <t>2235</t>
  </si>
  <si>
    <t>53170</t>
  </si>
  <si>
    <t>2082</t>
  </si>
  <si>
    <t>67408</t>
  </si>
  <si>
    <t>3381</t>
  </si>
  <si>
    <t>14489</t>
  </si>
  <si>
    <t>1367</t>
  </si>
  <si>
    <t>38226</t>
  </si>
  <si>
    <t>1904</t>
  </si>
  <si>
    <t>38228</t>
  </si>
  <si>
    <t>1906</t>
  </si>
  <si>
    <t>20749</t>
  </si>
  <si>
    <t>428</t>
  </si>
  <si>
    <t>78056</t>
  </si>
  <si>
    <t>4188</t>
  </si>
  <si>
    <t>7250</t>
  </si>
  <si>
    <t>5939II8866,8868</t>
  </si>
  <si>
    <t>1061</t>
  </si>
  <si>
    <t>86158</t>
  </si>
  <si>
    <t>4829</t>
  </si>
  <si>
    <t>86159</t>
  </si>
  <si>
    <t>454</t>
  </si>
  <si>
    <t>4830</t>
  </si>
  <si>
    <t>86160</t>
  </si>
  <si>
    <t>455</t>
  </si>
  <si>
    <t>4831</t>
  </si>
  <si>
    <t>86161</t>
  </si>
  <si>
    <t>456</t>
  </si>
  <si>
    <t>4832</t>
  </si>
  <si>
    <t>86162</t>
  </si>
  <si>
    <t>457</t>
  </si>
  <si>
    <t>4833</t>
  </si>
  <si>
    <t>20780</t>
  </si>
  <si>
    <t>470</t>
  </si>
  <si>
    <t>41815</t>
  </si>
  <si>
    <t>36100</t>
  </si>
  <si>
    <t>1066</t>
  </si>
  <si>
    <t>42814</t>
  </si>
  <si>
    <t>1758</t>
  </si>
  <si>
    <t>53856</t>
  </si>
  <si>
    <t>2125</t>
  </si>
  <si>
    <t>36253</t>
  </si>
  <si>
    <t>3393</t>
  </si>
  <si>
    <t>20727</t>
  </si>
  <si>
    <t>20775</t>
  </si>
  <si>
    <t>36721</t>
  </si>
  <si>
    <t>43078</t>
  </si>
  <si>
    <t>1095</t>
  </si>
  <si>
    <t>36722</t>
  </si>
  <si>
    <t>2259</t>
  </si>
  <si>
    <t>71728</t>
  </si>
  <si>
    <t>3567</t>
  </si>
  <si>
    <t>20711</t>
  </si>
  <si>
    <t>394</t>
  </si>
  <si>
    <t>20705</t>
  </si>
  <si>
    <t>2151</t>
  </si>
  <si>
    <t>20682</t>
  </si>
  <si>
    <t>39972</t>
  </si>
  <si>
    <t>20803</t>
  </si>
  <si>
    <t>483</t>
  </si>
  <si>
    <t>20781</t>
  </si>
  <si>
    <t>413</t>
  </si>
  <si>
    <t>1060</t>
  </si>
  <si>
    <t>20778</t>
  </si>
  <si>
    <t>458</t>
  </si>
  <si>
    <t>20779</t>
  </si>
  <si>
    <t>20729</t>
  </si>
  <si>
    <t>412</t>
  </si>
  <si>
    <t>20728</t>
  </si>
  <si>
    <t>411</t>
  </si>
  <si>
    <t>414</t>
  </si>
  <si>
    <t>43125</t>
  </si>
  <si>
    <t>20712</t>
  </si>
  <si>
    <t>36215</t>
  </si>
  <si>
    <t>2253</t>
  </si>
  <si>
    <t>38160</t>
  </si>
  <si>
    <t>989</t>
  </si>
  <si>
    <t>38161</t>
  </si>
  <si>
    <t>990</t>
  </si>
  <si>
    <t>20726</t>
  </si>
  <si>
    <t>409</t>
  </si>
  <si>
    <t>408</t>
  </si>
  <si>
    <t>78057</t>
  </si>
  <si>
    <t>4189</t>
  </si>
  <si>
    <t>1965</t>
  </si>
  <si>
    <t>20722</t>
  </si>
  <si>
    <t>405</t>
  </si>
  <si>
    <t>53855</t>
  </si>
  <si>
    <t>2124</t>
  </si>
  <si>
    <t>36196</t>
  </si>
  <si>
    <t>2234</t>
  </si>
  <si>
    <t>53859</t>
  </si>
  <si>
    <t>2123</t>
  </si>
  <si>
    <t>77356</t>
  </si>
  <si>
    <t>4080</t>
  </si>
  <si>
    <t>20772</t>
  </si>
  <si>
    <t>452</t>
  </si>
  <si>
    <t>2219</t>
  </si>
  <si>
    <t>2083</t>
  </si>
  <si>
    <t>67863</t>
  </si>
  <si>
    <t>3436</t>
  </si>
  <si>
    <t>20657</t>
  </si>
  <si>
    <t>341</t>
  </si>
  <si>
    <t>2823</t>
  </si>
  <si>
    <t>53169</t>
  </si>
  <si>
    <t>43138</t>
  </si>
  <si>
    <t>36221</t>
  </si>
  <si>
    <t>2260</t>
  </si>
  <si>
    <t>374</t>
  </si>
  <si>
    <t>38201</t>
  </si>
  <si>
    <t>1871</t>
  </si>
  <si>
    <t>2282</t>
  </si>
  <si>
    <t>2281</t>
  </si>
  <si>
    <t>38887</t>
  </si>
  <si>
    <t>1365</t>
  </si>
  <si>
    <t>20668</t>
  </si>
  <si>
    <t>352</t>
  </si>
  <si>
    <t>89217</t>
  </si>
  <si>
    <t>5939II887-10</t>
  </si>
  <si>
    <t>4930</t>
  </si>
  <si>
    <t>36238</t>
  </si>
  <si>
    <t>2277</t>
  </si>
  <si>
    <t>1894</t>
  </si>
  <si>
    <t>36192</t>
  </si>
  <si>
    <t>20672</t>
  </si>
  <si>
    <t>5939II887-14</t>
  </si>
  <si>
    <t>356</t>
  </si>
  <si>
    <t>20173</t>
  </si>
  <si>
    <t>5939II8870-12</t>
  </si>
  <si>
    <t>357</t>
  </si>
  <si>
    <t>20553</t>
  </si>
  <si>
    <t>237</t>
  </si>
  <si>
    <t>385</t>
  </si>
  <si>
    <t>20666</t>
  </si>
  <si>
    <t>5939II8870-44</t>
  </si>
  <si>
    <t>350</t>
  </si>
  <si>
    <t>41123</t>
  </si>
  <si>
    <t>1836</t>
  </si>
  <si>
    <t>บุบผา  กำลังดี</t>
  </si>
  <si>
    <t>3341500474195</t>
  </si>
  <si>
    <t>20667</t>
  </si>
  <si>
    <t>351</t>
  </si>
  <si>
    <t>คำไหล  สุวรรณทา</t>
  </si>
  <si>
    <t>3330401371621</t>
  </si>
  <si>
    <t>70110</t>
  </si>
  <si>
    <t>2650</t>
  </si>
  <si>
    <t>หอม  สอนลักธิพันธ์</t>
  </si>
  <si>
    <t>17 ม.2 ต.เมืองศรีไค</t>
  </si>
  <si>
    <t>3341500472591</t>
  </si>
  <si>
    <t>41371</t>
  </si>
  <si>
    <t>630</t>
  </si>
  <si>
    <t>20770</t>
  </si>
  <si>
    <t>450</t>
  </si>
  <si>
    <t>ศราวุธ  วิสาพล</t>
  </si>
  <si>
    <t>3341500471790</t>
  </si>
  <si>
    <t>41372</t>
  </si>
  <si>
    <t>4880</t>
  </si>
  <si>
    <t>279ม.2 ต.เมืองศรีไค</t>
  </si>
  <si>
    <t>3340300247585</t>
  </si>
  <si>
    <t>สมาน  อุ่นวงศ์ (หอพักบ้านสวน)</t>
  </si>
  <si>
    <t>72605</t>
  </si>
  <si>
    <t>3644</t>
  </si>
  <si>
    <t>2768</t>
  </si>
  <si>
    <t>448</t>
  </si>
  <si>
    <t>20769</t>
  </si>
  <si>
    <t>449</t>
  </si>
  <si>
    <t>คง  สีสัน</t>
  </si>
  <si>
    <t>30 ม.2 ต.เมืองศรีไค</t>
  </si>
  <si>
    <t>334100473237</t>
  </si>
  <si>
    <t>20714</t>
  </si>
  <si>
    <t>397</t>
  </si>
  <si>
    <t>38610</t>
  </si>
  <si>
    <t>5939II9062</t>
  </si>
  <si>
    <t>972</t>
  </si>
  <si>
    <t>นิตยา  สมอาจ</t>
  </si>
  <si>
    <t>72 ม.2 ต.เมืองศรีไค</t>
  </si>
  <si>
    <t>3330400726787</t>
  </si>
  <si>
    <t>34858</t>
  </si>
  <si>
    <t>5939II8664</t>
  </si>
  <si>
    <t>1384</t>
  </si>
  <si>
    <t>บุญสงค์  คงศิลา</t>
  </si>
  <si>
    <t>3341500077935</t>
  </si>
  <si>
    <t>58517</t>
  </si>
  <si>
    <t>2483</t>
  </si>
  <si>
    <t>ปาริกานต์  พิมพ์สมาน</t>
  </si>
  <si>
    <t>234 ม.2 ต.เมืองศรีไค</t>
  </si>
  <si>
    <t>1330400226745</t>
  </si>
  <si>
    <t>72185</t>
  </si>
  <si>
    <t>3602</t>
  </si>
  <si>
    <t>สังวาร  ภาราศรี</t>
  </si>
  <si>
    <t>6 ม.2 ต.เมืองศรีไค</t>
  </si>
  <si>
    <t>3341500471960</t>
  </si>
  <si>
    <t>20782</t>
  </si>
  <si>
    <t>472</t>
  </si>
  <si>
    <t>น.ส.3ก</t>
  </si>
  <si>
    <t>3123</t>
  </si>
  <si>
    <t>5939II125</t>
  </si>
  <si>
    <t>สมพงษ์  สีสัน</t>
  </si>
  <si>
    <t>317/3 ม.9 ต.โคกมะม่วง อ.ปะคำ จ.บุรีรัมย์</t>
  </si>
  <si>
    <t>3341500473253</t>
  </si>
  <si>
    <t>38609</t>
  </si>
  <si>
    <t>971</t>
  </si>
  <si>
    <t>กัลยกร  ดิษฐเทศ</t>
  </si>
  <si>
    <t>1100800846211</t>
  </si>
  <si>
    <t>67806</t>
  </si>
  <si>
    <t>3411</t>
  </si>
  <si>
    <t>อำมะลา  โม่คำ</t>
  </si>
  <si>
    <t>3341500473369</t>
  </si>
  <si>
    <t>21676</t>
  </si>
  <si>
    <t>39765</t>
  </si>
  <si>
    <t>5939II8862,9062</t>
  </si>
  <si>
    <t>843</t>
  </si>
  <si>
    <t>ธีรศักดิ์  แก้วศรี</t>
  </si>
  <si>
    <t>52 ม.2 ต.เมืองศรีไค</t>
  </si>
  <si>
    <t>3341500472748</t>
  </si>
  <si>
    <t>74772</t>
  </si>
  <si>
    <t>2876</t>
  </si>
  <si>
    <t>อาจณรงค์  คำศรี</t>
  </si>
  <si>
    <t>152 ม.2 ต.เมืองศรีไค</t>
  </si>
  <si>
    <t>3331300232121</t>
  </si>
  <si>
    <t>800733</t>
  </si>
  <si>
    <t>416</t>
  </si>
  <si>
    <t>176 ม.2 ต.เมืองศรีไค</t>
  </si>
  <si>
    <t>534159008179</t>
  </si>
  <si>
    <t>358</t>
  </si>
  <si>
    <t>สังวาร  สาทุวงค์</t>
  </si>
  <si>
    <t>67 ม.2 ต.เมืองศรีไค</t>
  </si>
  <si>
    <t>3341500473750</t>
  </si>
  <si>
    <t>79602</t>
  </si>
  <si>
    <t>4235</t>
  </si>
  <si>
    <t>ทวี  ก้อนคำดี</t>
  </si>
  <si>
    <t>78 ม.2 ต.เมืองศรีไค</t>
  </si>
  <si>
    <t>3341500472150</t>
  </si>
  <si>
    <t>20793</t>
  </si>
  <si>
    <t>473</t>
  </si>
  <si>
    <t>ผ่องศรี  ดิษเทศ</t>
  </si>
  <si>
    <t>195 ม.2 ต.เมืองศรีไค</t>
  </si>
  <si>
    <t>3341500472141</t>
  </si>
  <si>
    <t>38309</t>
  </si>
  <si>
    <t>1866</t>
  </si>
  <si>
    <t>ใจ  ก้อนคำดี</t>
  </si>
  <si>
    <t>8 ม.2 ต.เมืองศรีไค</t>
  </si>
  <si>
    <t>4340900001291</t>
  </si>
  <si>
    <t>91609</t>
  </si>
  <si>
    <t>234</t>
  </si>
  <si>
    <t>5077</t>
  </si>
  <si>
    <t>สมชาย  บุดดา</t>
  </si>
  <si>
    <t>13 ม.2 ต.เมืองศรีไค</t>
  </si>
  <si>
    <t>3400100649221</t>
  </si>
  <si>
    <t>73119</t>
  </si>
  <si>
    <t>3703</t>
  </si>
  <si>
    <t>หนูกร  วังคะฮาด</t>
  </si>
  <si>
    <t>57 ม.2 ต.เมืองศรีไค</t>
  </si>
  <si>
    <t>3341500474951</t>
  </si>
  <si>
    <t>969</t>
  </si>
  <si>
    <t>5939II99</t>
  </si>
  <si>
    <t>749</t>
  </si>
  <si>
    <t>เสาวนี  สาลีธี</t>
  </si>
  <si>
    <t>สมาน  สาธุวงค์</t>
  </si>
  <si>
    <t>3341500473741</t>
  </si>
  <si>
    <t>20685</t>
  </si>
  <si>
    <t>378</t>
  </si>
  <si>
    <t>20686</t>
  </si>
  <si>
    <t>เพชร  เสาร์ศรี</t>
  </si>
  <si>
    <t>55 ม.2 ต.เมืองศรีไค</t>
  </si>
  <si>
    <t>1341500053142</t>
  </si>
  <si>
    <t>74543</t>
  </si>
  <si>
    <t>3828</t>
  </si>
  <si>
    <t>สว่าง  ก้อนคำดี</t>
  </si>
  <si>
    <t>97 ม.2 ต.เมืองศรีไค</t>
  </si>
  <si>
    <t>38199</t>
  </si>
  <si>
    <t>1867</t>
  </si>
  <si>
    <t>บัวผัน  พรมกิ่ง</t>
  </si>
  <si>
    <t>3341500474063</t>
  </si>
  <si>
    <t>20754</t>
  </si>
  <si>
    <t>20757</t>
  </si>
  <si>
    <t>436</t>
  </si>
  <si>
    <t>85125</t>
  </si>
  <si>
    <t>4752</t>
  </si>
  <si>
    <t>83031</t>
  </si>
  <si>
    <t>4601</t>
  </si>
  <si>
    <t>1919</t>
  </si>
  <si>
    <t>38231</t>
  </si>
  <si>
    <t>1911</t>
  </si>
  <si>
    <t>38562</t>
  </si>
  <si>
    <t>1912</t>
  </si>
  <si>
    <t>สุเทพ  สอนสิทธิพันธ์</t>
  </si>
  <si>
    <t>3467</t>
  </si>
  <si>
    <t>16/2 ต.ในเมือง อ.เมืองอุบลราชธานี</t>
  </si>
  <si>
    <t>3350700208897</t>
  </si>
  <si>
    <t>72919</t>
  </si>
  <si>
    <t>3713</t>
  </si>
  <si>
    <t>72920</t>
  </si>
  <si>
    <t>3714</t>
  </si>
  <si>
    <t>พันชนีย์  สารีบุตร(หอวังน้ำใส 1)</t>
  </si>
  <si>
    <t>อัมมา  วิสาพล</t>
  </si>
  <si>
    <t>3341500474462</t>
  </si>
  <si>
    <t>67410</t>
  </si>
  <si>
    <t>3383</t>
  </si>
  <si>
    <t>บัญชีรายการที่ดินและสิ่งปลูกสร้าง</t>
  </si>
  <si>
    <t>หมูที่............................................ตำบล..............................</t>
  </si>
  <si>
    <t>เทศบาล / อบต..................................................................................................</t>
  </si>
  <si>
    <t>อำเภอ...........เมือง................................จังหวัด..............................</t>
  </si>
  <si>
    <t>อรภัทร ประทุมเลิศ</t>
  </si>
  <si>
    <t>291 ม.4 ต.เมืองศรีไค</t>
  </si>
  <si>
    <t>3341501656670</t>
  </si>
  <si>
    <t>78868</t>
  </si>
  <si>
    <t>5939II9068,9070</t>
  </si>
  <si>
    <t>447</t>
  </si>
  <si>
    <t>3959</t>
  </si>
  <si>
    <t>พีระพรรณ วรรณจู</t>
  </si>
  <si>
    <t>60 ม.4 ต.เมืองศรีไค</t>
  </si>
  <si>
    <t>1349900536423</t>
  </si>
  <si>
    <t>73018</t>
  </si>
  <si>
    <t>3680</t>
  </si>
  <si>
    <t>วิเชียร สายแวว</t>
  </si>
  <si>
    <t>132 ม.4 ต.เมืองศรีไค</t>
  </si>
  <si>
    <t>3341501654227</t>
  </si>
  <si>
    <t>23014</t>
  </si>
  <si>
    <t>5939II9070-13,9068-1</t>
  </si>
  <si>
    <t>656</t>
  </si>
  <si>
    <t>จันทรา ก้อนเรณู</t>
  </si>
  <si>
    <t>29 ม.4 ต.เมืองศรีไค</t>
  </si>
  <si>
    <t>3341500476694</t>
  </si>
  <si>
    <t>20954</t>
  </si>
  <si>
    <t>5939II9070-13</t>
  </si>
  <si>
    <t>674</t>
  </si>
  <si>
    <t>บรรพชา สันธิ</t>
  </si>
  <si>
    <t>15 ม.4 ต.เมืองศรีไค</t>
  </si>
  <si>
    <t>1349900423572</t>
  </si>
  <si>
    <t>21018</t>
  </si>
  <si>
    <t>5939II90681,9070-13</t>
  </si>
  <si>
    <t>660</t>
  </si>
  <si>
    <t>ฉวี สันธิ</t>
  </si>
  <si>
    <t>3341500476244</t>
  </si>
  <si>
    <t>92892</t>
  </si>
  <si>
    <t>661</t>
  </si>
  <si>
    <t>5139</t>
  </si>
  <si>
    <t>92897</t>
  </si>
  <si>
    <t>666</t>
  </si>
  <si>
    <t>5144</t>
  </si>
  <si>
    <t>92895</t>
  </si>
  <si>
    <t>664</t>
  </si>
  <si>
    <t>5142</t>
  </si>
  <si>
    <t>752</t>
  </si>
  <si>
    <t>5607</t>
  </si>
  <si>
    <t>จันทวี จรรยากรณ์</t>
  </si>
  <si>
    <t>99 ม.4 ต.เมืองศรีไค</t>
  </si>
  <si>
    <t>3341501652364</t>
  </si>
  <si>
    <t>74841</t>
  </si>
  <si>
    <t>5939II9070-12,9068-1</t>
  </si>
  <si>
    <t>272</t>
  </si>
  <si>
    <t>3791</t>
  </si>
  <si>
    <t>57659</t>
  </si>
  <si>
    <t>2417</t>
  </si>
  <si>
    <t>บุญเลิศ จรรยากรณ์</t>
  </si>
  <si>
    <t>3341501655924</t>
  </si>
  <si>
    <t>74614</t>
  </si>
  <si>
    <t>5939II9068-1</t>
  </si>
  <si>
    <t>3792</t>
  </si>
  <si>
    <t>สุข สุวรรณะ</t>
  </si>
  <si>
    <t>91 ม.4 ต.เมืองศรีไค</t>
  </si>
  <si>
    <t>3341500476104</t>
  </si>
  <si>
    <t>20878</t>
  </si>
  <si>
    <t>798</t>
  </si>
  <si>
    <t>มี วงค์เสนา</t>
  </si>
  <si>
    <t>136/1 ม.4 ต.เมืองศรีไค</t>
  </si>
  <si>
    <t>3341501654766</t>
  </si>
  <si>
    <t>20979</t>
  </si>
  <si>
    <t>699</t>
  </si>
  <si>
    <t>ประสิทธิ์ จตุราเพศ</t>
  </si>
  <si>
    <t>6 ม.4 ต.เมืองศรีไค</t>
  </si>
  <si>
    <t>3341500475671</t>
  </si>
  <si>
    <t>20977</t>
  </si>
  <si>
    <t>ศศิภา ทองให้</t>
  </si>
  <si>
    <t>12 ม.4 ต.เมืองศรีไค</t>
  </si>
  <si>
    <t>1349900226971</t>
  </si>
  <si>
    <t>96262</t>
  </si>
  <si>
    <t>317</t>
  </si>
  <si>
    <t>5448</t>
  </si>
  <si>
    <t>วรรณิภา คำพะทา</t>
  </si>
  <si>
    <t>201 ม.4 ต.เมืองศรีไค</t>
  </si>
  <si>
    <t>1341500217129</t>
  </si>
  <si>
    <t>41267</t>
  </si>
  <si>
    <t>5939II9462</t>
  </si>
  <si>
    <t>2445</t>
  </si>
  <si>
    <t>อ่อน อารีเหลือ</t>
  </si>
  <si>
    <t>53 ม.9 ต.ธาตุ อ.วารินชำราบ</t>
  </si>
  <si>
    <t>5341590026011</t>
  </si>
  <si>
    <t>63855</t>
  </si>
  <si>
    <t>303</t>
  </si>
  <si>
    <t>2815</t>
  </si>
  <si>
    <t>63854</t>
  </si>
  <si>
    <t>302</t>
  </si>
  <si>
    <t>2814</t>
  </si>
  <si>
    <t>63858</t>
  </si>
  <si>
    <t>306</t>
  </si>
  <si>
    <t>2818</t>
  </si>
  <si>
    <t>นามัย คำประเสริฐ</t>
  </si>
  <si>
    <t>28 ม.4 ต.เมืองศรีไค</t>
  </si>
  <si>
    <t>3341500477186</t>
  </si>
  <si>
    <t>20892</t>
  </si>
  <si>
    <t>712</t>
  </si>
  <si>
    <t>38386</t>
  </si>
  <si>
    <t>2426</t>
  </si>
  <si>
    <t>อุทัย นวลพงษ์</t>
  </si>
  <si>
    <t>181 ม.4 ต.เมืองศรีไค</t>
  </si>
  <si>
    <t>3341501655011</t>
  </si>
  <si>
    <t>59753</t>
  </si>
  <si>
    <t>250</t>
  </si>
  <si>
    <t>2626</t>
  </si>
  <si>
    <t>ประนอม ทองแท่น</t>
  </si>
  <si>
    <t>17 ม.4 ต.เมืองศรีไค</t>
  </si>
  <si>
    <t>3341500476431</t>
  </si>
  <si>
    <t>21030</t>
  </si>
  <si>
    <t>710</t>
  </si>
  <si>
    <t>93950</t>
  </si>
  <si>
    <t>5939II9070</t>
  </si>
  <si>
    <t>5205</t>
  </si>
  <si>
    <t>นิกร ทองให้</t>
  </si>
  <si>
    <t>120 ม.4 ต.เมืองศรีไค</t>
  </si>
  <si>
    <t>3341500476082</t>
  </si>
  <si>
    <t>96263</t>
  </si>
  <si>
    <t>318</t>
  </si>
  <si>
    <t>5449</t>
  </si>
  <si>
    <t>บุญมี ชูหา</t>
  </si>
  <si>
    <t>214 ม.4 ต.เมืองศรีไค</t>
  </si>
  <si>
    <t>3341500475892</t>
  </si>
  <si>
    <t>21025</t>
  </si>
  <si>
    <t>705</t>
  </si>
  <si>
    <t>สมร ชูหา</t>
  </si>
  <si>
    <t>3341500478191</t>
  </si>
  <si>
    <t>20933</t>
  </si>
  <si>
    <t>753</t>
  </si>
  <si>
    <t>ประเทือง ชูหา</t>
  </si>
  <si>
    <t>190 ม.4 ต.เมืองศรีไค</t>
  </si>
  <si>
    <t>3341501655398</t>
  </si>
  <si>
    <t>58979</t>
  </si>
  <si>
    <t>248</t>
  </si>
  <si>
    <t>2553</t>
  </si>
  <si>
    <t>สุวรรณา ศรีแก้ว</t>
  </si>
  <si>
    <t>3341500476074</t>
  </si>
  <si>
    <t>20874</t>
  </si>
  <si>
    <t>794</t>
  </si>
  <si>
    <t>พรมมา ทองให้</t>
  </si>
  <si>
    <t>3341500476058</t>
  </si>
  <si>
    <t>20980</t>
  </si>
  <si>
    <t>700</t>
  </si>
  <si>
    <t>ทุมมี สุขเจริญ</t>
  </si>
  <si>
    <t>69 ม.4 ต.เมืองศรีไค</t>
  </si>
  <si>
    <t>3341500480012</t>
  </si>
  <si>
    <t>20851</t>
  </si>
  <si>
    <t>5939II9070-14</t>
  </si>
  <si>
    <t>771</t>
  </si>
  <si>
    <t>แพง คงศิลา</t>
  </si>
  <si>
    <t>39 ม.4 ต.เมืองศรีไค</t>
  </si>
  <si>
    <t>3341500477836</t>
  </si>
  <si>
    <t>21157</t>
  </si>
  <si>
    <t>837</t>
  </si>
  <si>
    <t>แป คงศิลา</t>
  </si>
  <si>
    <t>3341500477801</t>
  </si>
  <si>
    <t>20974</t>
  </si>
  <si>
    <t>694</t>
  </si>
  <si>
    <t>สาคร ทองราช</t>
  </si>
  <si>
    <t>31 ม.4 ต.เมืองศรีไค</t>
  </si>
  <si>
    <t>3341500477496</t>
  </si>
  <si>
    <t>20816</t>
  </si>
  <si>
    <t>736</t>
  </si>
  <si>
    <t>41867</t>
  </si>
  <si>
    <t>1394</t>
  </si>
  <si>
    <t>จรูญ ทองแท่น</t>
  </si>
  <si>
    <t>3341500476414</t>
  </si>
  <si>
    <t>20947</t>
  </si>
  <si>
    <t>5939II9068-1,9070-13</t>
  </si>
  <si>
    <t>667</t>
  </si>
  <si>
    <t>36166</t>
  </si>
  <si>
    <t>เกรียงศักดิ์ ทองราช</t>
  </si>
  <si>
    <t>1349900832987</t>
  </si>
  <si>
    <t>91589</t>
  </si>
  <si>
    <t>304</t>
  </si>
  <si>
    <t>5071</t>
  </si>
  <si>
    <t>20924</t>
  </si>
  <si>
    <t>744</t>
  </si>
  <si>
    <t>ศิริสาร บุญไพโรจน์</t>
  </si>
  <si>
    <t>128 ม.4 ต.เมืองศรีไค</t>
  </si>
  <si>
    <t>3341501652399</t>
  </si>
  <si>
    <t>41063</t>
  </si>
  <si>
    <t>974</t>
  </si>
  <si>
    <t>บัวพันธ์ ทางาม</t>
  </si>
  <si>
    <t>97 ม.4 ต.เมืองศรีไค</t>
  </si>
  <si>
    <t>3341500479871</t>
  </si>
  <si>
    <t>75867</t>
  </si>
  <si>
    <t>459</t>
  </si>
  <si>
    <t>3979</t>
  </si>
  <si>
    <t>หนูกาล แก้วสิงห์</t>
  </si>
  <si>
    <t>30 ม.4 ต.เมืองศรีไค</t>
  </si>
  <si>
    <t>3341500477402</t>
  </si>
  <si>
    <t>1009</t>
  </si>
  <si>
    <t>5939II</t>
  </si>
  <si>
    <t>20918</t>
  </si>
  <si>
    <t>738</t>
  </si>
  <si>
    <t>สุดใจ สิทธิ์ธัง</t>
  </si>
  <si>
    <t>62 ม.4 ต.เมืองศรีไค</t>
  </si>
  <si>
    <t>3341500479448</t>
  </si>
  <si>
    <t>20847</t>
  </si>
  <si>
    <t>1767</t>
  </si>
  <si>
    <t>บุญมา บูระพา</t>
  </si>
  <si>
    <t>58 ม.4 ต.เมืองศรีไค</t>
  </si>
  <si>
    <t>3341500479162</t>
  </si>
  <si>
    <t>20940</t>
  </si>
  <si>
    <t>5939II9070-13,14</t>
  </si>
  <si>
    <t>760</t>
  </si>
  <si>
    <t>ทวี ทองแท่น</t>
  </si>
  <si>
    <t>238 ม.4 ต.เมืองศรีไค</t>
  </si>
  <si>
    <t>3341500479189</t>
  </si>
  <si>
    <t>45255</t>
  </si>
  <si>
    <t>929</t>
  </si>
  <si>
    <t>95900</t>
  </si>
  <si>
    <t>5418</t>
  </si>
  <si>
    <t>พลอย ทองแท่น</t>
  </si>
  <si>
    <t>203 ม.4 ต.เมืองศรีไค</t>
  </si>
  <si>
    <t>3341500478964</t>
  </si>
  <si>
    <t>831</t>
  </si>
  <si>
    <t>สุริยันต์ ทอนสนิท</t>
  </si>
  <si>
    <t>40 ม.4 ต.เมืองศรีไค</t>
  </si>
  <si>
    <t>3341500477968</t>
  </si>
  <si>
    <t>21015</t>
  </si>
  <si>
    <t>657</t>
  </si>
  <si>
    <t>เฉลิม บัวจูม</t>
  </si>
  <si>
    <t>3341500478051</t>
  </si>
  <si>
    <t>80447</t>
  </si>
  <si>
    <t>3081</t>
  </si>
  <si>
    <t>20951</t>
  </si>
  <si>
    <t>671</t>
  </si>
  <si>
    <t>20950</t>
  </si>
  <si>
    <t>5909II9070-13,9068-1</t>
  </si>
  <si>
    <t>670</t>
  </si>
  <si>
    <t>เพ็ญ สายแวว</t>
  </si>
  <si>
    <t>183 ม.4 ต.เมืองศรีไค</t>
  </si>
  <si>
    <t>3341501655088</t>
  </si>
  <si>
    <t>20975</t>
  </si>
  <si>
    <t>755</t>
  </si>
  <si>
    <t>63270</t>
  </si>
  <si>
    <t>255</t>
  </si>
  <si>
    <t>2780</t>
  </si>
  <si>
    <t>ผ่องศรี บัวจูม</t>
  </si>
  <si>
    <t>42 ม.4 ต.เมืองศรีไค</t>
  </si>
  <si>
    <t>3341500478034</t>
  </si>
  <si>
    <t>80448</t>
  </si>
  <si>
    <t>3082</t>
  </si>
  <si>
    <t>ทิพย์สุดา บัวจูม</t>
  </si>
  <si>
    <t>3341501655100</t>
  </si>
  <si>
    <t>37445</t>
  </si>
  <si>
    <t>5939II9464,9264</t>
  </si>
  <si>
    <t>21011</t>
  </si>
  <si>
    <t>5939II9070-13,9068</t>
  </si>
  <si>
    <t>655</t>
  </si>
  <si>
    <t>วิลัยวรรณ์ นูคำเฮือง</t>
  </si>
  <si>
    <t>23 ม.4 ต.เมืองศรีไค</t>
  </si>
  <si>
    <t>3341500476899</t>
  </si>
  <si>
    <t>83841</t>
  </si>
  <si>
    <t>3267</t>
  </si>
  <si>
    <t>3341500476422</t>
  </si>
  <si>
    <t>73146</t>
  </si>
  <si>
    <t>3610</t>
  </si>
  <si>
    <t>38345</t>
  </si>
  <si>
    <t>5240</t>
  </si>
  <si>
    <t>พันศรี  บัวจูม</t>
  </si>
  <si>
    <t>24   ม.4 ต.เมืองศรีไค</t>
  </si>
  <si>
    <t>3341500476937</t>
  </si>
  <si>
    <t>20897</t>
  </si>
  <si>
    <t>59399070-13</t>
  </si>
  <si>
    <t>717</t>
  </si>
  <si>
    <t>นวน  ทองให้</t>
  </si>
  <si>
    <t>191  ม.4 ต.เมืองศรีไค</t>
  </si>
  <si>
    <t>3341500477691</t>
  </si>
  <si>
    <t>20836</t>
  </si>
  <si>
    <t>756</t>
  </si>
  <si>
    <t>จันทราศรี  กุจพันธ์</t>
  </si>
  <si>
    <t>356  ม.4 ต.เมืองศรีไค</t>
  </si>
  <si>
    <t>1341500185383</t>
  </si>
  <si>
    <t>21027</t>
  </si>
  <si>
    <t>5939I9010-13</t>
  </si>
  <si>
    <t>707</t>
  </si>
  <si>
    <t>40703</t>
  </si>
  <si>
    <t>5939II9460,9462</t>
  </si>
  <si>
    <t>2570</t>
  </si>
  <si>
    <t xml:space="preserve"> 16  ม.4 ต.เมืองศรีไค</t>
  </si>
  <si>
    <t>บัวผัน  คำประเสริฐ</t>
  </si>
  <si>
    <t>52/2 ม.4 ต.เมืองศรีไค</t>
  </si>
  <si>
    <t>3341500478824</t>
  </si>
  <si>
    <t>20928</t>
  </si>
  <si>
    <t>748</t>
  </si>
  <si>
    <t>บุญตา  ทองแท่น</t>
  </si>
  <si>
    <t>3341501656467</t>
  </si>
  <si>
    <t>94131</t>
  </si>
  <si>
    <t>4232</t>
  </si>
  <si>
    <t>สำลอง  สีดา</t>
  </si>
  <si>
    <t>26 ม.4 ต.เมืองศรีไค</t>
  </si>
  <si>
    <t>3341500477038</t>
  </si>
  <si>
    <t>21147</t>
  </si>
  <si>
    <t>5939II9070II-13</t>
  </si>
  <si>
    <t>827</t>
  </si>
  <si>
    <t>36129</t>
  </si>
  <si>
    <t>1792</t>
  </si>
  <si>
    <t>จันทอง  ทางงาม</t>
  </si>
  <si>
    <t>3341501655401</t>
  </si>
  <si>
    <t>20976</t>
  </si>
  <si>
    <t>696</t>
  </si>
  <si>
    <t>ผัน  สาวันดี</t>
  </si>
  <si>
    <t>158 ม.4 ต.เมืองศรีไค</t>
  </si>
  <si>
    <t>3341501656048</t>
  </si>
  <si>
    <t>20926</t>
  </si>
  <si>
    <t>5939II1020-13</t>
  </si>
  <si>
    <t>746</t>
  </si>
  <si>
    <t>หนู  แก้วสิงห์</t>
  </si>
  <si>
    <t>52 ม.4 ต.เมืองศรีไค</t>
  </si>
  <si>
    <t>3341500478816</t>
  </si>
  <si>
    <t>67681</t>
  </si>
  <si>
    <t>3392</t>
  </si>
  <si>
    <t>ทวีชัย  ทองใฮ้</t>
  </si>
  <si>
    <t>318 ม.4 ต.เมืองศรีไค</t>
  </si>
  <si>
    <t>1341500247494</t>
  </si>
  <si>
    <t>21167</t>
  </si>
  <si>
    <t>847</t>
  </si>
  <si>
    <t>แดง  ภูการ</t>
  </si>
  <si>
    <t>50 ม.4 ต.เมืองศรีไค</t>
  </si>
  <si>
    <t>3341500478590</t>
  </si>
  <si>
    <t>21146</t>
  </si>
  <si>
    <t>826</t>
  </si>
  <si>
    <t>ศุภกร  ชูประภาวรรณ</t>
  </si>
  <si>
    <t>4 ม.4 ต.แสนสุข</t>
  </si>
  <si>
    <t>1409901231391</t>
  </si>
  <si>
    <t>51172</t>
  </si>
  <si>
    <t>1954</t>
  </si>
  <si>
    <t>51173</t>
  </si>
  <si>
    <t>1955</t>
  </si>
  <si>
    <t>51174</t>
  </si>
  <si>
    <t>1956</t>
  </si>
  <si>
    <t>นภาพร  แสนทะนะ</t>
  </si>
  <si>
    <t>166 ม.4 ต.เมืองศรีไค</t>
  </si>
  <si>
    <t>3341501656734</t>
  </si>
  <si>
    <t>20849</t>
  </si>
  <si>
    <t>769</t>
  </si>
  <si>
    <t>แตง  แก้วสิงห์</t>
  </si>
  <si>
    <t>25 ม.4 ต.เมืองศรีไค</t>
  </si>
  <si>
    <t>3341500476953</t>
  </si>
  <si>
    <t>56631</t>
  </si>
  <si>
    <t>2242</t>
  </si>
  <si>
    <t>ประไพ  แก้วประเสริฐ</t>
  </si>
  <si>
    <t>24 ม.4 ต.เมืองศรีไค</t>
  </si>
  <si>
    <t>3341500476996</t>
  </si>
  <si>
    <t>101328</t>
  </si>
  <si>
    <t>770</t>
  </si>
  <si>
    <t>5735</t>
  </si>
  <si>
    <t>ขุนทอง  สีดา</t>
  </si>
  <si>
    <t>34 ม.4 ต.เมืองศรีไค</t>
  </si>
  <si>
    <t>5341500066298</t>
  </si>
  <si>
    <t>61043</t>
  </si>
  <si>
    <t>298</t>
  </si>
  <si>
    <t>2692</t>
  </si>
  <si>
    <t>มาลี  สีหาพรม</t>
  </si>
  <si>
    <t>1620200038985</t>
  </si>
  <si>
    <t>20888</t>
  </si>
  <si>
    <t>809</t>
  </si>
  <si>
    <t>สมร  สุวรรณะ</t>
  </si>
  <si>
    <t>188 ม.4 ต.เมืองศรีไค</t>
  </si>
  <si>
    <t>3341501655321</t>
  </si>
  <si>
    <t>62269</t>
  </si>
  <si>
    <t>254</t>
  </si>
  <si>
    <t>2762</t>
  </si>
  <si>
    <t>นริศรา  แสงดี</t>
  </si>
  <si>
    <t>118 ม.4 ต.เมืองศรีไค</t>
  </si>
  <si>
    <t>3341500480250</t>
  </si>
  <si>
    <t>70141</t>
  </si>
  <si>
    <t>5939II9664</t>
  </si>
  <si>
    <t>3415</t>
  </si>
  <si>
    <t>71766</t>
  </si>
  <si>
    <t>3570</t>
  </si>
  <si>
    <t>21168</t>
  </si>
  <si>
    <t>848</t>
  </si>
  <si>
    <t>ทอง  สาวันดี</t>
  </si>
  <si>
    <t>11 ม.4 ต.เมืองศรีไค</t>
  </si>
  <si>
    <t>3341500872395</t>
  </si>
  <si>
    <t>21021</t>
  </si>
  <si>
    <t>701</t>
  </si>
  <si>
    <t>เสาร์  คำพะทา</t>
  </si>
  <si>
    <t>3341500478522</t>
  </si>
  <si>
    <t>73147</t>
  </si>
  <si>
    <t>3611</t>
  </si>
  <si>
    <t>คนิตา  หาญศึก</t>
  </si>
  <si>
    <t>32 ม.4 ต.เมืองศรีไค</t>
  </si>
  <si>
    <t>3330401367632</t>
  </si>
  <si>
    <t>20911</t>
  </si>
  <si>
    <t>731</t>
  </si>
  <si>
    <t>หนูการ  สุขทา</t>
  </si>
  <si>
    <t>46 ม.4 ต.เมืองศรีไค</t>
  </si>
  <si>
    <t>3341501032056</t>
  </si>
  <si>
    <t>40241</t>
  </si>
  <si>
    <t>1138</t>
  </si>
  <si>
    <t>20929</t>
  </si>
  <si>
    <t>5939II9079-13</t>
  </si>
  <si>
    <t>20890</t>
  </si>
  <si>
    <t>810</t>
  </si>
  <si>
    <t>นุชสุดา  คำประเสริฐ</t>
  </si>
  <si>
    <t>3341500477313</t>
  </si>
  <si>
    <t>หนูไกล  แก้วประเสริฐ</t>
  </si>
  <si>
    <t>351 ม.4 ต.เมืองศรีไค</t>
  </si>
  <si>
    <t>33441500470988</t>
  </si>
  <si>
    <t>73638</t>
  </si>
  <si>
    <t>5939II9264</t>
  </si>
  <si>
    <t>3654</t>
  </si>
  <si>
    <t>92893</t>
  </si>
  <si>
    <t>662</t>
  </si>
  <si>
    <t>5140</t>
  </si>
  <si>
    <t>ประคอง  วงษาเคน</t>
  </si>
  <si>
    <t>3341500477054</t>
  </si>
  <si>
    <t>61040</t>
  </si>
  <si>
    <t>296</t>
  </si>
  <si>
    <t>2690</t>
  </si>
  <si>
    <t>ยงญาณ  ทองใช้</t>
  </si>
  <si>
    <t>101 ม.4 ต.เมืองศรีไค</t>
  </si>
  <si>
    <t>3341500475872</t>
  </si>
  <si>
    <t>20880</t>
  </si>
  <si>
    <t>800</t>
  </si>
  <si>
    <t>799</t>
  </si>
  <si>
    <t>เสกสรร  ทองทาบ</t>
  </si>
  <si>
    <t>87 ม.4 ต.เมืองศรีไค</t>
  </si>
  <si>
    <t>3341500476881</t>
  </si>
  <si>
    <t>56004</t>
  </si>
  <si>
    <t>2243</t>
  </si>
  <si>
    <t>ระพิน  สาวันดี</t>
  </si>
  <si>
    <t>33 ม.4 ต.เมืองศรีไค</t>
  </si>
  <si>
    <t>3341501656432</t>
  </si>
  <si>
    <t>94133</t>
  </si>
  <si>
    <t>5234</t>
  </si>
  <si>
    <t>บุญถม  แก้วสิงห์</t>
  </si>
  <si>
    <t>49 ม.4 ต.เมืองศรีไค</t>
  </si>
  <si>
    <t>3341500478514</t>
  </si>
  <si>
    <t>21148</t>
  </si>
  <si>
    <t>828</t>
  </si>
  <si>
    <t>38383</t>
  </si>
  <si>
    <t>2423</t>
  </si>
  <si>
    <t>จันทร์แดง  โสภาราษฎร์</t>
  </si>
  <si>
    <t>239 ม.4 ต.เมืองศรีไค</t>
  </si>
  <si>
    <t>3341500478298</t>
  </si>
  <si>
    <t>21133</t>
  </si>
  <si>
    <t>813</t>
  </si>
  <si>
    <t>64186</t>
  </si>
  <si>
    <t>5939II9262,9264</t>
  </si>
  <si>
    <t>จันทา  ปะตะมา</t>
  </si>
  <si>
    <t>2 ม.4 ต.เมืองศรีไค</t>
  </si>
  <si>
    <t>3341500475361</t>
  </si>
  <si>
    <t>59342</t>
  </si>
  <si>
    <t>2582</t>
  </si>
  <si>
    <t>33440</t>
  </si>
  <si>
    <t>2066</t>
  </si>
  <si>
    <t>ลลิตา  จตุราเพศ</t>
  </si>
  <si>
    <t>74 ม.4 ต.เมืองศรีไค</t>
  </si>
  <si>
    <t>3341500476767</t>
  </si>
  <si>
    <t>21162</t>
  </si>
  <si>
    <t>842</t>
  </si>
  <si>
    <t>คำปอง  เกษมสุข</t>
  </si>
  <si>
    <t>160 ม.4 ต.เมืองศรีไค</t>
  </si>
  <si>
    <t>3341500477020</t>
  </si>
  <si>
    <t>299</t>
  </si>
  <si>
    <t>2693</t>
  </si>
  <si>
    <t>เชษฐา  แก้วสิงห์</t>
  </si>
  <si>
    <t>3 ม.4 ต.เมืองศรีไค</t>
  </si>
  <si>
    <t>ไม่มีเอกสารสิทธิ์</t>
  </si>
  <si>
    <t>102 ม.4 ต.เมืองศรีไค</t>
  </si>
  <si>
    <t>ทองจันทร์ จตุราเพศ</t>
  </si>
  <si>
    <t xml:space="preserve">3 ม.4 ต.เมืองศรีไค </t>
  </si>
  <si>
    <t>3341500475591</t>
  </si>
  <si>
    <t>21160</t>
  </si>
  <si>
    <t>840</t>
  </si>
  <si>
    <t>บัวลา แก้วสิงห์</t>
  </si>
  <si>
    <t>20 ม.4 ต.เมืองศรีไค</t>
  </si>
  <si>
    <t>3341500476716</t>
  </si>
  <si>
    <t>20891</t>
  </si>
  <si>
    <t>713</t>
  </si>
  <si>
    <t>ปราณี มั่นคง</t>
  </si>
  <si>
    <t>211 ม.4 ต.เมืองศรีไค</t>
  </si>
  <si>
    <t>3341501655479</t>
  </si>
  <si>
    <t>20938</t>
  </si>
  <si>
    <t>758</t>
  </si>
  <si>
    <t>หนูจันทร์ วงค์ทะนู</t>
  </si>
  <si>
    <t>37 ม.4 ต.เมืองศรีไค</t>
  </si>
  <si>
    <t>3341500477721</t>
  </si>
  <si>
    <t>20904</t>
  </si>
  <si>
    <t>724</t>
  </si>
  <si>
    <t>20870</t>
  </si>
  <si>
    <t>790</t>
  </si>
  <si>
    <t>พวงเพ็ชร ทองแท่น</t>
  </si>
  <si>
    <t>48 ม.4 ต.เมืองศรีไค</t>
  </si>
  <si>
    <t>3341500478956</t>
  </si>
  <si>
    <t>21153</t>
  </si>
  <si>
    <t>833</t>
  </si>
  <si>
    <t>สุวิทย์ อรุณศรี</t>
  </si>
  <si>
    <t>3349900878363</t>
  </si>
  <si>
    <t>71825</t>
  </si>
  <si>
    <t>3584</t>
  </si>
  <si>
    <t>20848</t>
  </si>
  <si>
    <t>768</t>
  </si>
  <si>
    <t>ทรนงค์ บุญห่อ</t>
  </si>
  <si>
    <t>100 ม.4 ต.เมืองศรีไค</t>
  </si>
  <si>
    <t>3341501655548</t>
  </si>
  <si>
    <t>54436</t>
  </si>
  <si>
    <t>2110</t>
  </si>
  <si>
    <t>สมบูรณ์ แสวงพร</t>
  </si>
  <si>
    <t>59 ม.4 ต.เมืองศรีไค</t>
  </si>
  <si>
    <t>3341500479260</t>
  </si>
  <si>
    <t>45256</t>
  </si>
  <si>
    <t>930</t>
  </si>
  <si>
    <t>บุญสี ทองแท่น</t>
  </si>
  <si>
    <t>53 ม.4 ต.เมืองศรีไค</t>
  </si>
  <si>
    <t>3341500478972</t>
  </si>
  <si>
    <t>21150</t>
  </si>
  <si>
    <t>830</t>
  </si>
  <si>
    <t>ทิพย์นภา บุญห่อ</t>
  </si>
  <si>
    <t>162 ม.4 ต.เมืองศรีไค</t>
  </si>
  <si>
    <t>3341501656556</t>
  </si>
  <si>
    <t>20855</t>
  </si>
  <si>
    <t>5939II7070-13</t>
  </si>
  <si>
    <t>775</t>
  </si>
  <si>
    <t>บังอร วงค์เสนา</t>
  </si>
  <si>
    <t>225 ม.4 ต.เมืองศรีไค</t>
  </si>
  <si>
    <t>3341500475809</t>
  </si>
  <si>
    <t>963</t>
  </si>
  <si>
    <t>วาสนา จตุราเพศ</t>
  </si>
  <si>
    <t>3341500872441</t>
  </si>
  <si>
    <t>ทอง แก่นก่อ</t>
  </si>
  <si>
    <t>21 ม.4 ต.เมืองศรีไค</t>
  </si>
  <si>
    <t>3341500476775</t>
  </si>
  <si>
    <t>20900</t>
  </si>
  <si>
    <t>720</t>
  </si>
  <si>
    <t>ประคลอง กุจพันธ์</t>
  </si>
  <si>
    <t>180 ม.4 ต.เมืองศรีไค</t>
  </si>
  <si>
    <t>3341501654006</t>
  </si>
  <si>
    <t>94696</t>
  </si>
  <si>
    <t>316</t>
  </si>
  <si>
    <t>5271</t>
  </si>
  <si>
    <t>บุญฉลอง กุจพันธ์</t>
  </si>
  <si>
    <t>200 ม.4 ต.เมืองศรีไค</t>
  </si>
  <si>
    <t>3341501654014</t>
  </si>
  <si>
    <t>49643</t>
  </si>
  <si>
    <t>1830</t>
  </si>
  <si>
    <t>อรวรรณ วงค์เสนา</t>
  </si>
  <si>
    <t>83 ม.4 ต.เมืองศรีไค</t>
  </si>
  <si>
    <t>1341500048963</t>
  </si>
  <si>
    <t>50651</t>
  </si>
  <si>
    <t>1829</t>
  </si>
  <si>
    <t>บุญมี กุคำจัด</t>
  </si>
  <si>
    <t>95 ม.4 ต.เมืองศรีไค</t>
  </si>
  <si>
    <t>3341500479171</t>
  </si>
  <si>
    <t>20937</t>
  </si>
  <si>
    <t>757</t>
  </si>
  <si>
    <t>1011</t>
  </si>
  <si>
    <t>1010</t>
  </si>
  <si>
    <t>3304</t>
  </si>
  <si>
    <t>ไฮ พรมแดง</t>
  </si>
  <si>
    <t>9 ม.4 ต.เมืองศรีไค</t>
  </si>
  <si>
    <t>3341500475841</t>
  </si>
  <si>
    <t>21174</t>
  </si>
  <si>
    <t>854</t>
  </si>
  <si>
    <t>20899</t>
  </si>
  <si>
    <t>719</t>
  </si>
  <si>
    <t>ปฐม กุคำใส</t>
  </si>
  <si>
    <t>22 ม.4 ต.เมืองศรีไค อ.วารินชำราบ</t>
  </si>
  <si>
    <t>31172</t>
  </si>
  <si>
    <t>852</t>
  </si>
  <si>
    <t>20895</t>
  </si>
  <si>
    <t>715</t>
  </si>
  <si>
    <t>บัวพา บัวจูม</t>
  </si>
  <si>
    <t>3341500478018</t>
  </si>
  <si>
    <t>20455</t>
  </si>
  <si>
    <t>273</t>
  </si>
  <si>
    <t>21033</t>
  </si>
  <si>
    <t>290</t>
  </si>
  <si>
    <t>305</t>
  </si>
  <si>
    <t>257</t>
  </si>
  <si>
    <t>5939II9264,9266</t>
  </si>
  <si>
    <t>5198</t>
  </si>
  <si>
    <t>กนกนวล ดอนเปล่ง</t>
  </si>
  <si>
    <t>250 ม.4 ต.เมืองศรีไค</t>
  </si>
  <si>
    <t>3101700202531</t>
  </si>
  <si>
    <t>21161</t>
  </si>
  <si>
    <t>5939II9070-14,13</t>
  </si>
  <si>
    <t>441</t>
  </si>
  <si>
    <t>2027</t>
  </si>
  <si>
    <t>ธงชัย ประทุมเลิศ</t>
  </si>
  <si>
    <t>290 ม.4 ต.เมืองศรีไค</t>
  </si>
  <si>
    <t>3341501656696</t>
  </si>
  <si>
    <t>78871</t>
  </si>
  <si>
    <t>3962</t>
  </si>
  <si>
    <t>69449</t>
  </si>
  <si>
    <t>263</t>
  </si>
  <si>
    <t>3453</t>
  </si>
  <si>
    <t>คำผง เพียรใจ</t>
  </si>
  <si>
    <t>159 ม.4 ต.เมืองศรีไค</t>
  </si>
  <si>
    <t>3349900817305</t>
  </si>
  <si>
    <t>21185</t>
  </si>
  <si>
    <t>868</t>
  </si>
  <si>
    <t>20857</t>
  </si>
  <si>
    <t>777</t>
  </si>
  <si>
    <t>อัมพร ทุมมากรณ์</t>
  </si>
  <si>
    <t>665</t>
  </si>
  <si>
    <t>5939II9266</t>
  </si>
  <si>
    <t>5939II9264,9464</t>
  </si>
  <si>
    <t>ธง คูณทัน</t>
  </si>
  <si>
    <t xml:space="preserve">237 ม.4 ต.เมืองศรีไค </t>
  </si>
  <si>
    <t>3341500479057</t>
  </si>
  <si>
    <t>67867</t>
  </si>
  <si>
    <t>323</t>
  </si>
  <si>
    <t>3418</t>
  </si>
  <si>
    <t>38171</t>
  </si>
  <si>
    <t>36128</t>
  </si>
  <si>
    <t>1893</t>
  </si>
  <si>
    <t>สเอง  กุจะพันธ์</t>
  </si>
  <si>
    <t>41 ม.5 ต.เมืองศรีไค</t>
  </si>
  <si>
    <t>3341501375727</t>
  </si>
  <si>
    <t>1196</t>
  </si>
  <si>
    <t>อ้อม  วิสาพล</t>
  </si>
  <si>
    <t>96 ม.5 ต.เมืองศรีไค</t>
  </si>
  <si>
    <t>3341501379587</t>
  </si>
  <si>
    <t>1502</t>
  </si>
  <si>
    <t>ไสว  วรรณจู</t>
  </si>
  <si>
    <t>233 ม.6 ต.ละลาย อ.กันทรลักษ์ จ.ศรีสะเกษ</t>
  </si>
  <si>
    <t>3341501373635</t>
  </si>
  <si>
    <t>36188</t>
  </si>
  <si>
    <t>1818</t>
  </si>
  <si>
    <t>36147</t>
  </si>
  <si>
    <t>1817</t>
  </si>
  <si>
    <t>1715</t>
  </si>
  <si>
    <t>วิไล  ศิริลักษณ์</t>
  </si>
  <si>
    <t>134 ม.5 ต.เมืองศรีไค</t>
  </si>
  <si>
    <t>3341501379030</t>
  </si>
  <si>
    <t>54203</t>
  </si>
  <si>
    <t>5939II9070-15,11</t>
  </si>
  <si>
    <t>2150</t>
  </si>
  <si>
    <t>73526</t>
  </si>
  <si>
    <t>3668</t>
  </si>
  <si>
    <t>73524</t>
  </si>
  <si>
    <t>3674</t>
  </si>
  <si>
    <t>5939II9070,9060</t>
  </si>
  <si>
    <t>3511</t>
  </si>
  <si>
    <t>เสวย  แก่นแก้ว</t>
  </si>
  <si>
    <t>45 ม.5 ต.เมืองศรีไค</t>
  </si>
  <si>
    <t>3341501376031</t>
  </si>
  <si>
    <t>71187</t>
  </si>
  <si>
    <t>3550</t>
  </si>
  <si>
    <t>1510</t>
  </si>
  <si>
    <t>อำไพ  คำมุงคุณ</t>
  </si>
  <si>
    <t>8 ม.5 ต.เมืองศรีไค</t>
  </si>
  <si>
    <t>5341500049431</t>
  </si>
  <si>
    <t>36130</t>
  </si>
  <si>
    <t>1793</t>
  </si>
  <si>
    <t>59640</t>
  </si>
  <si>
    <t>295</t>
  </si>
  <si>
    <t>3365</t>
  </si>
  <si>
    <t>อาวรณ์  กุคำใส</t>
  </si>
  <si>
    <t>86 ม.5 ต.เมืองศรีไค</t>
  </si>
  <si>
    <t>3341501378866</t>
  </si>
  <si>
    <t>71129</t>
  </si>
  <si>
    <t>1541</t>
  </si>
  <si>
    <t>น.ส.3</t>
  </si>
  <si>
    <t>1484</t>
  </si>
  <si>
    <t>วราภรณ์  มณีสุข</t>
  </si>
  <si>
    <t>14 ม.5 ต.เมืองศรีไค</t>
  </si>
  <si>
    <t>3341501374267</t>
  </si>
  <si>
    <t>1735</t>
  </si>
  <si>
    <t>จันที  ศรีรักษา</t>
  </si>
  <si>
    <t>122 ม.5 ต.เมืองศรีไค</t>
  </si>
  <si>
    <t>5330490005657</t>
  </si>
  <si>
    <t>54202</t>
  </si>
  <si>
    <t>2149</t>
  </si>
  <si>
    <t>วันนา  วรรณจู</t>
  </si>
  <si>
    <t>33 ม.5 ต.เมืองศรีไค</t>
  </si>
  <si>
    <t>3341501375255</t>
  </si>
  <si>
    <t>21188</t>
  </si>
  <si>
    <t>21182</t>
  </si>
  <si>
    <t>862</t>
  </si>
  <si>
    <t>21184</t>
  </si>
  <si>
    <t>5939II9070-16</t>
  </si>
  <si>
    <t>864</t>
  </si>
  <si>
    <t>จ.ส.อ.</t>
  </si>
  <si>
    <t>บรรจง  ทองให้</t>
  </si>
  <si>
    <t>115/275 ม.3 แขวงทุ่งสองห้อง เขตหลักสี่ กรุงเทพฯ</t>
  </si>
  <si>
    <t>3341501653841</t>
  </si>
  <si>
    <t>67145</t>
  </si>
  <si>
    <t>3375</t>
  </si>
  <si>
    <t>คำเปี่ยม จรรยากรณ์</t>
  </si>
  <si>
    <t>21/13 ต.สำโรงใต้ อ.พระประแดง จ.สมุทรปราการ</t>
  </si>
  <si>
    <t>3341501377428</t>
  </si>
  <si>
    <t>66908</t>
  </si>
  <si>
    <t>5939II5454</t>
  </si>
  <si>
    <t>3357</t>
  </si>
  <si>
    <t>อนงค์ สุวรรณติ</t>
  </si>
  <si>
    <t>159 ม.5 ต.เมืองศรีไค</t>
  </si>
  <si>
    <t>3341501653832</t>
  </si>
  <si>
    <t>21232</t>
  </si>
  <si>
    <t>912</t>
  </si>
  <si>
    <t>วิเชียร  พิมพันธ์</t>
  </si>
  <si>
    <t>112 ม.5 ต.เมืองศรีไค</t>
  </si>
  <si>
    <t>3341501376057</t>
  </si>
  <si>
    <t>1191</t>
  </si>
  <si>
    <t>ถ้ำ  ดวงงาม</t>
  </si>
  <si>
    <t>49 ม.5 ต.เมืองศรีไค</t>
  </si>
  <si>
    <t>3341501376481</t>
  </si>
  <si>
    <t>21240</t>
  </si>
  <si>
    <t>920</t>
  </si>
  <si>
    <t>ทองมี  วรรณจู</t>
  </si>
  <si>
    <t>3341501376413</t>
  </si>
  <si>
    <t>65220</t>
  </si>
  <si>
    <t>2865</t>
  </si>
  <si>
    <t>นัน  เหล่าอุ่นอ่อน</t>
  </si>
  <si>
    <t>118 ม.5 ต.เมืองศรีไค</t>
  </si>
  <si>
    <t>3330401372237</t>
  </si>
  <si>
    <t>36327</t>
  </si>
  <si>
    <t>1790</t>
  </si>
  <si>
    <t>36152</t>
  </si>
  <si>
    <t>สมหมาย  ธิอามาตย์</t>
  </si>
  <si>
    <t>63 ม.5 ต.เมืองศรีไค</t>
  </si>
  <si>
    <t>3341501373589</t>
  </si>
  <si>
    <t>1713</t>
  </si>
  <si>
    <t>38315</t>
  </si>
  <si>
    <t>5939II0966</t>
  </si>
  <si>
    <t>2386</t>
  </si>
  <si>
    <t>วงเดือน นุสาโล</t>
  </si>
  <si>
    <t>97 ม.5 ต.เมืองศรีไค</t>
  </si>
  <si>
    <t>3341501654481</t>
  </si>
  <si>
    <t>66909</t>
  </si>
  <si>
    <t>5939II9464</t>
  </si>
  <si>
    <t>3358</t>
  </si>
  <si>
    <t>โฮม  ทางาม</t>
  </si>
  <si>
    <t>13 ม.5 ต.เมืองศรีไค</t>
  </si>
  <si>
    <t>3341501373953</t>
  </si>
  <si>
    <t>39767</t>
  </si>
  <si>
    <t>1787</t>
  </si>
  <si>
    <t>73684</t>
  </si>
  <si>
    <t>5939II9070,9068</t>
  </si>
  <si>
    <t>3767</t>
  </si>
  <si>
    <t>41028</t>
  </si>
  <si>
    <t>1964</t>
  </si>
  <si>
    <t>1491</t>
  </si>
  <si>
    <t>บังอร  มณีกรรณ์</t>
  </si>
  <si>
    <t>23 ม.5 ต.เมืองศรีไค</t>
  </si>
  <si>
    <t>3341501374895</t>
  </si>
  <si>
    <t>21226</t>
  </si>
  <si>
    <t>916</t>
  </si>
  <si>
    <t>21225</t>
  </si>
  <si>
    <t>905</t>
  </si>
  <si>
    <t>21229</t>
  </si>
  <si>
    <t>909</t>
  </si>
  <si>
    <t>55956</t>
  </si>
  <si>
    <t>2168</t>
  </si>
  <si>
    <t>คำภา  ด้วงคำสิงห์</t>
  </si>
  <si>
    <t>66 ม.5 ต.เมืองศรีไค</t>
  </si>
  <si>
    <t>3341501378416</t>
  </si>
  <si>
    <t>1791</t>
  </si>
  <si>
    <t>บัวลิน  ด้วงคำสิงห์</t>
  </si>
  <si>
    <t>79 ม.5 ต.เมืองศรีไค</t>
  </si>
  <si>
    <t>3341501378408</t>
  </si>
  <si>
    <t>36150</t>
  </si>
  <si>
    <t>1820</t>
  </si>
  <si>
    <t>สมาน  ด้วงคำสิงห์</t>
  </si>
  <si>
    <t>177 ม.5 ต.เมืองศรีไค</t>
  </si>
  <si>
    <t>3341501378386</t>
  </si>
  <si>
    <t>67878</t>
  </si>
  <si>
    <t>326</t>
  </si>
  <si>
    <t>3429</t>
  </si>
  <si>
    <t>หนูจัน ดำพะธิก</t>
  </si>
  <si>
    <t>29 ม.5 ต.เมืองศรีไค</t>
  </si>
  <si>
    <t>5341590003541</t>
  </si>
  <si>
    <t>21212</t>
  </si>
  <si>
    <t>892</t>
  </si>
  <si>
    <t>21224</t>
  </si>
  <si>
    <t>904</t>
  </si>
  <si>
    <t>98642</t>
  </si>
  <si>
    <t>5575</t>
  </si>
  <si>
    <t>เบญญาภา  อุทุมพันธ์</t>
  </si>
  <si>
    <t>130 ม.5 ต.เมืองศรีไค</t>
  </si>
  <si>
    <t>3341501378084</t>
  </si>
  <si>
    <t>1165</t>
  </si>
  <si>
    <t>จันแดง  วิสาพล</t>
  </si>
  <si>
    <t>3341501379595</t>
  </si>
  <si>
    <t>1501</t>
  </si>
  <si>
    <t>1504</t>
  </si>
  <si>
    <t>หนูสิน  ไชยกาล</t>
  </si>
  <si>
    <t>167 ม.5 ต.เมืองศรีไค</t>
  </si>
  <si>
    <t>3341501378394</t>
  </si>
  <si>
    <t>67877</t>
  </si>
  <si>
    <t>325</t>
  </si>
  <si>
    <t>3428</t>
  </si>
  <si>
    <t>363</t>
  </si>
  <si>
    <t>อสมา ด้วงคำสิงห์</t>
  </si>
  <si>
    <t>3341501378343</t>
  </si>
  <si>
    <t>1130</t>
  </si>
  <si>
    <t>67832</t>
  </si>
  <si>
    <t>324</t>
  </si>
  <si>
    <t>3427</t>
  </si>
  <si>
    <t>มัจฉา  เรือนบุรี</t>
  </si>
  <si>
    <t>280 ม.5 ต.เมืองศรีไค</t>
  </si>
  <si>
    <t>3341501377061</t>
  </si>
  <si>
    <t>82374</t>
  </si>
  <si>
    <t>4544</t>
  </si>
  <si>
    <t>รัตนา  เรือนบุรี</t>
  </si>
  <si>
    <t>3341501448643</t>
  </si>
  <si>
    <t>90208</t>
  </si>
  <si>
    <t>251</t>
  </si>
  <si>
    <t>4991</t>
  </si>
  <si>
    <t>76401</t>
  </si>
  <si>
    <t>4038</t>
  </si>
  <si>
    <t>76736</t>
  </si>
  <si>
    <t>4036</t>
  </si>
  <si>
    <t>จำเนียร  พิมพันธ์</t>
  </si>
  <si>
    <t>151 ม.5 ต.เมืองศรีไค</t>
  </si>
  <si>
    <t>334150137673</t>
  </si>
  <si>
    <t>1193</t>
  </si>
  <si>
    <t>สังวาล  เบิกบาน</t>
  </si>
  <si>
    <t>55 ม.5 ต.เมืองศรีไค</t>
  </si>
  <si>
    <t>3341501377088</t>
  </si>
  <si>
    <t>82371</t>
  </si>
  <si>
    <t>4541</t>
  </si>
  <si>
    <t>สมเพียร  ประทุมแพง</t>
  </si>
  <si>
    <t>139 ม.5 ต.เมืองศรีไค</t>
  </si>
  <si>
    <t>3341501376065</t>
  </si>
  <si>
    <t>1192</t>
  </si>
  <si>
    <t>ปิ่น  กนกหงษ์</t>
  </si>
  <si>
    <t>26 ม.5 ต.เมืองศรีไค</t>
  </si>
  <si>
    <t>3330401372458</t>
  </si>
  <si>
    <t>นงคราญ พลอามาตร</t>
  </si>
  <si>
    <t>104 ม.5 ต.เมืองศรีไค</t>
  </si>
  <si>
    <t>3470800093861</t>
  </si>
  <si>
    <t>21230</t>
  </si>
  <si>
    <t>910</t>
  </si>
  <si>
    <t>ใจ  สุวรรณะ</t>
  </si>
  <si>
    <t>133 ม.5 ต.เมืองศรีไค</t>
  </si>
  <si>
    <t>3330401372407</t>
  </si>
  <si>
    <t>73525</t>
  </si>
  <si>
    <t>3675</t>
  </si>
  <si>
    <t>จันหอม  ตาสี</t>
  </si>
  <si>
    <t>65 ม.5 ต.เมืองศรีไค</t>
  </si>
  <si>
    <t>3341501376561</t>
  </si>
  <si>
    <t>730624</t>
  </si>
  <si>
    <t>347</t>
  </si>
  <si>
    <t>3537</t>
  </si>
  <si>
    <t>ทิน  โรหิตะ</t>
  </si>
  <si>
    <t>115 ม.5 ต.เมืองศรีไค</t>
  </si>
  <si>
    <t>5330490045586</t>
  </si>
  <si>
    <t>60872</t>
  </si>
  <si>
    <t>2689</t>
  </si>
  <si>
    <t>38186</t>
  </si>
  <si>
    <t>1114</t>
  </si>
  <si>
    <t>21181</t>
  </si>
  <si>
    <t>861</t>
  </si>
  <si>
    <t>ทัน อัคคประสา</t>
  </si>
  <si>
    <t>116 ม.5 ต.เมืองศรีไค</t>
  </si>
  <si>
    <t>3341501373651</t>
  </si>
  <si>
    <t>21180</t>
  </si>
  <si>
    <t>860</t>
  </si>
  <si>
    <t>สัมพันธ์  ศรีชื่น</t>
  </si>
  <si>
    <t>4 ม.5 ต.เมืองศรีไค</t>
  </si>
  <si>
    <t>3341501373660</t>
  </si>
  <si>
    <t>76819</t>
  </si>
  <si>
    <t>4056</t>
  </si>
  <si>
    <t>สมเพียร  กำลังดี</t>
  </si>
  <si>
    <t>154 ม.5 ต.เมืองศรีไค</t>
  </si>
  <si>
    <t>5341500011248</t>
  </si>
  <si>
    <t>1117</t>
  </si>
  <si>
    <t>38284</t>
  </si>
  <si>
    <t>5939II9066,9068</t>
  </si>
  <si>
    <t>สุบิน  ธิอามาตย์(บ้านเช่า)</t>
  </si>
  <si>
    <t>46 ม.5 ต.เมืองศรีไค</t>
  </si>
  <si>
    <t>3330401371605</t>
  </si>
  <si>
    <t>1511</t>
  </si>
  <si>
    <t>987</t>
  </si>
  <si>
    <t>36151</t>
  </si>
  <si>
    <t>1821</t>
  </si>
  <si>
    <t>41059</t>
  </si>
  <si>
    <t>970</t>
  </si>
  <si>
    <t>1509</t>
  </si>
  <si>
    <t>อำพร ช่วงโชติ</t>
  </si>
  <si>
    <t>161 ม.5 ต.เมืองศรีไค</t>
  </si>
  <si>
    <t>3341501375000</t>
  </si>
  <si>
    <t>21227</t>
  </si>
  <si>
    <t>907</t>
  </si>
  <si>
    <t>93298</t>
  </si>
  <si>
    <t>5169</t>
  </si>
  <si>
    <t>ศรีไพร วิเวกวร</t>
  </si>
  <si>
    <t>88 ม.5 ต.เมืองศรีไค</t>
  </si>
  <si>
    <t>3341501379005</t>
  </si>
  <si>
    <t>21237</t>
  </si>
  <si>
    <t>917</t>
  </si>
  <si>
    <t>41032</t>
  </si>
  <si>
    <t>1961</t>
  </si>
  <si>
    <t>41031</t>
  </si>
  <si>
    <t>1730</t>
  </si>
  <si>
    <t>1705</t>
  </si>
  <si>
    <t>บุญกอง  คำเชื้อ</t>
  </si>
  <si>
    <t>9 ม.5 ต.เมืองศรีไค</t>
  </si>
  <si>
    <t>3341501374127</t>
  </si>
  <si>
    <t>41860</t>
  </si>
  <si>
    <t>1386</t>
  </si>
  <si>
    <t>สิม  จรรยากรณ์</t>
  </si>
  <si>
    <t>94 ม.5 ต.เมืองศรีไค</t>
  </si>
  <si>
    <t>3341501379374</t>
  </si>
  <si>
    <t>33413</t>
  </si>
  <si>
    <t>2029</t>
  </si>
  <si>
    <t>บุญตา  ศรีอนันต์</t>
  </si>
  <si>
    <t>30 ม.5 ต.เมืองศรีไค</t>
  </si>
  <si>
    <t>5330490027782</t>
  </si>
  <si>
    <t>21211</t>
  </si>
  <si>
    <t>891</t>
  </si>
  <si>
    <t>21223</t>
  </si>
  <si>
    <t>903</t>
  </si>
  <si>
    <t>21222</t>
  </si>
  <si>
    <t>902</t>
  </si>
  <si>
    <t>อุดร  นิยมวงค์</t>
  </si>
  <si>
    <t>76 ม.5 ต.เมืองศรีไค</t>
  </si>
  <si>
    <t>3341501378149</t>
  </si>
  <si>
    <t>1154</t>
  </si>
  <si>
    <t>1152</t>
  </si>
  <si>
    <t>403</t>
  </si>
  <si>
    <t>สุดใจ สมบัติ</t>
  </si>
  <si>
    <t>53 ม.5 ต.เมืองศรีไค</t>
  </si>
  <si>
    <t>3341501376855</t>
  </si>
  <si>
    <t>1500</t>
  </si>
  <si>
    <t>400</t>
  </si>
  <si>
    <t>พิกุล  แก้วอุดม</t>
  </si>
  <si>
    <t>128 ม.5 ต.เมืองศรีไค</t>
  </si>
  <si>
    <t>3341501378564</t>
  </si>
  <si>
    <t>58975</t>
  </si>
  <si>
    <t>2469</t>
  </si>
  <si>
    <t>37416</t>
  </si>
  <si>
    <t>4141</t>
  </si>
  <si>
    <t>นิชกาญจน์  วรรณะจู</t>
  </si>
  <si>
    <t>3 ม.5 ต.เมืองศรีไค</t>
  </si>
  <si>
    <t>3341501373597</t>
  </si>
  <si>
    <t>76822</t>
  </si>
  <si>
    <t>635</t>
  </si>
  <si>
    <t>4557</t>
  </si>
  <si>
    <t>อโณทัย  สังสารี</t>
  </si>
  <si>
    <t>83 ม.5 ต.เมืองศรีไค</t>
  </si>
  <si>
    <t>1349900348716</t>
  </si>
  <si>
    <t>1133</t>
  </si>
  <si>
    <t>หนูพิน  สิงสารี</t>
  </si>
  <si>
    <t>3341501378611</t>
  </si>
  <si>
    <t>1132</t>
  </si>
  <si>
    <t>ศรเพ็ชร  ดวงงาม</t>
  </si>
  <si>
    <t>49/1 ม.5 ต.เมืองศรีไค</t>
  </si>
  <si>
    <t>1341100021413</t>
  </si>
  <si>
    <t>65225</t>
  </si>
  <si>
    <t>2862</t>
  </si>
  <si>
    <t>ขวัญชัย  ดวงงาม</t>
  </si>
  <si>
    <t>1341100083940</t>
  </si>
  <si>
    <t>87828</t>
  </si>
  <si>
    <t>4745</t>
  </si>
  <si>
    <t>วันนา  รุ่งเรือง</t>
  </si>
  <si>
    <t>38 ม.5 ต.เมืองศรีไค</t>
  </si>
  <si>
    <t>3341501375492</t>
  </si>
  <si>
    <t>21201</t>
  </si>
  <si>
    <t>881</t>
  </si>
  <si>
    <t>58616</t>
  </si>
  <si>
    <t>2479</t>
  </si>
  <si>
    <t>21193</t>
  </si>
  <si>
    <t>873</t>
  </si>
  <si>
    <t>อุไร  ไผ่แก้ว</t>
  </si>
  <si>
    <t>74 ม.5 ต.เมืองศรีไค</t>
  </si>
  <si>
    <t>3341501378009</t>
  </si>
  <si>
    <t>1714</t>
  </si>
  <si>
    <t>1712</t>
  </si>
  <si>
    <t>38556</t>
  </si>
  <si>
    <t>ลำไพร  ปุยฝ้าย</t>
  </si>
  <si>
    <t>70 ม.5 ต.ธาตุ</t>
  </si>
  <si>
    <t>5341590003509</t>
  </si>
  <si>
    <t>60840</t>
  </si>
  <si>
    <t>2722</t>
  </si>
  <si>
    <t>คำตา  เดชาติวงษ์ ณ อยุธยา</t>
  </si>
  <si>
    <t>121 ม.5 ต.เมืองศรีไค</t>
  </si>
  <si>
    <t>3341501379242</t>
  </si>
  <si>
    <t>1508</t>
  </si>
  <si>
    <t>วิลัย  ทินถาวร</t>
  </si>
  <si>
    <t>24 ม.5 ต.เมืองศรีไค</t>
  </si>
  <si>
    <t>3341501374941</t>
  </si>
  <si>
    <t>77135</t>
  </si>
  <si>
    <t>4030</t>
  </si>
  <si>
    <t>สง่า  เขาแก้ว</t>
  </si>
  <si>
    <t>166 ม.5 ต.เมืองศรีไค</t>
  </si>
  <si>
    <t>3341501374763</t>
  </si>
  <si>
    <t>75053</t>
  </si>
  <si>
    <t>3868</t>
  </si>
  <si>
    <t>ทองใบ  วรรณจู</t>
  </si>
  <si>
    <t>233 ม.6 ต.ละลาย อ.กันทรลักษ์</t>
  </si>
  <si>
    <t>76821</t>
  </si>
  <si>
    <t>634</t>
  </si>
  <si>
    <t>สมภาร  ถิมถาวร</t>
  </si>
  <si>
    <t>10 ม.5 ต.เมืองศรีไค</t>
  </si>
  <si>
    <t>3341500595693</t>
  </si>
  <si>
    <t>71576</t>
  </si>
  <si>
    <t>3464</t>
  </si>
  <si>
    <t>จันเพ็ญ  อยู่เย็น</t>
  </si>
  <si>
    <t>34 ม.5 ต.เมืองศรีไค</t>
  </si>
  <si>
    <t>3300300388871</t>
  </si>
  <si>
    <t>21205</t>
  </si>
  <si>
    <t>5939II9020-15</t>
  </si>
  <si>
    <t>885</t>
  </si>
  <si>
    <t>1671</t>
  </si>
  <si>
    <t>21209</t>
  </si>
  <si>
    <t>889</t>
  </si>
  <si>
    <t>จักรกริต  แก้วอุดม</t>
  </si>
  <si>
    <t>77 ม.5 ต.เมืองศรีไค</t>
  </si>
  <si>
    <t>3341501378262</t>
  </si>
  <si>
    <t>21144</t>
  </si>
  <si>
    <t>874</t>
  </si>
  <si>
    <t>จันทร์สาย  บัวหยาด</t>
  </si>
  <si>
    <t>3341501373571</t>
  </si>
  <si>
    <t>76823</t>
  </si>
  <si>
    <t>636</t>
  </si>
  <si>
    <t>4548</t>
  </si>
  <si>
    <t>ลำใย  ชิวามาตย์</t>
  </si>
  <si>
    <t>3341501580045</t>
  </si>
  <si>
    <t>76820</t>
  </si>
  <si>
    <t>633</t>
  </si>
  <si>
    <t>ทองจันทร์  ทีคำเกษ</t>
  </si>
  <si>
    <t>35 ม.5 ต.เมืองศรีไค</t>
  </si>
  <si>
    <t>3341501375379</t>
  </si>
  <si>
    <t>1669</t>
  </si>
  <si>
    <t>ร.ต.ร</t>
  </si>
  <si>
    <t>สุรพล  ทีคำเกษ</t>
  </si>
  <si>
    <t>1674</t>
  </si>
  <si>
    <t>ไพศาล  อุทุมพันธ์</t>
  </si>
  <si>
    <t>87 ม.5 ต.เมืองศรีไค</t>
  </si>
  <si>
    <t>1041</t>
  </si>
  <si>
    <t>41765</t>
  </si>
  <si>
    <t>5939II9060</t>
  </si>
  <si>
    <t>40761</t>
  </si>
  <si>
    <t>704</t>
  </si>
  <si>
    <t>สาคร  คำมุงคุณ</t>
  </si>
  <si>
    <t>71 ม.5 ต.เมืองศรีไค</t>
  </si>
  <si>
    <t>3341501377886</t>
  </si>
  <si>
    <t>1482</t>
  </si>
  <si>
    <t>5939II100</t>
  </si>
  <si>
    <t>36743</t>
  </si>
  <si>
    <t>1972</t>
  </si>
  <si>
    <t>บุญร่ม  โรหิตะ</t>
  </si>
  <si>
    <t>3330401372067</t>
  </si>
  <si>
    <t>79221</t>
  </si>
  <si>
    <t>4303</t>
  </si>
  <si>
    <t>บัวผัน  มูลแสง</t>
  </si>
  <si>
    <t>152 ม.5 ต.เมืองศรีไค</t>
  </si>
  <si>
    <t>3341501378424</t>
  </si>
  <si>
    <t>392</t>
  </si>
  <si>
    <t>ทองปน  อ่อนวาจา</t>
  </si>
  <si>
    <t>144 ม.5 ต.เมืองศรีไค</t>
  </si>
  <si>
    <t>3341501377924</t>
  </si>
  <si>
    <t>1673</t>
  </si>
  <si>
    <t>จันทา  ปุยฝ้าย</t>
  </si>
  <si>
    <t>106 ม.5 ต.เมืองศรีไค</t>
  </si>
  <si>
    <t>3341501378513</t>
  </si>
  <si>
    <t>21200</t>
  </si>
  <si>
    <t>880</t>
  </si>
  <si>
    <t>คำบัน  ปุยฝ้าย</t>
  </si>
  <si>
    <t>3341501377576</t>
  </si>
  <si>
    <t>58615</t>
  </si>
  <si>
    <t>2478</t>
  </si>
  <si>
    <t>ฉันทา  คำประเสริฐ</t>
  </si>
  <si>
    <t>3341501375123</t>
  </si>
  <si>
    <t>1784</t>
  </si>
  <si>
    <t>เพ็ง  กุลทะโสม</t>
  </si>
  <si>
    <t>16 ม.5 ต.เมืองศรีไค</t>
  </si>
  <si>
    <t>3341501374411</t>
  </si>
  <si>
    <t>2347</t>
  </si>
  <si>
    <t>5939II9090-15</t>
  </si>
  <si>
    <t>21220</t>
  </si>
  <si>
    <t>สีบู  ธิอามาตย์</t>
  </si>
  <si>
    <t>3341501377096</t>
  </si>
  <si>
    <t>1493</t>
  </si>
  <si>
    <t>รัตนาภรณ์  คงคาพันธ์</t>
  </si>
  <si>
    <t>171 ม.5 ต.เมืองศรีไค</t>
  </si>
  <si>
    <t>3341501376464</t>
  </si>
  <si>
    <t>38389</t>
  </si>
  <si>
    <t>2413</t>
  </si>
  <si>
    <t>มาลี  อุทุมพันธ์</t>
  </si>
  <si>
    <t>135 ม.5 ต.เมืองศรีไค</t>
  </si>
  <si>
    <t>3341501379839</t>
  </si>
  <si>
    <t>คำผาย  ทองใฮ้</t>
  </si>
  <si>
    <t>270 ม.5 ต.เมืองศรีไค</t>
  </si>
  <si>
    <t>3341501653352</t>
  </si>
  <si>
    <t>73355</t>
  </si>
  <si>
    <t>3737</t>
  </si>
  <si>
    <t>อินทร์  มลทินอาจ</t>
  </si>
  <si>
    <t>3341501378599</t>
  </si>
  <si>
    <t>38584</t>
  </si>
  <si>
    <t>2376</t>
  </si>
  <si>
    <t>บุญแพง  โทคม</t>
  </si>
  <si>
    <t>43 ม.5 ต.เมืองศรีไค</t>
  </si>
  <si>
    <t>3341501375905</t>
  </si>
  <si>
    <t>พิกุล  อนุกาล</t>
  </si>
  <si>
    <t>102 ม.5 ต.เมืองศรีไค</t>
  </si>
  <si>
    <t>3341501378107</t>
  </si>
  <si>
    <t>38557</t>
  </si>
  <si>
    <t>วิชัย  อนุกาล</t>
  </si>
  <si>
    <t>3341501360274</t>
  </si>
  <si>
    <t>36773</t>
  </si>
  <si>
    <t>2001</t>
  </si>
  <si>
    <t>เกียรติศักดิ์  นิยมวงค์</t>
  </si>
  <si>
    <t>44 ม.5 ต.เมืองศรีไค</t>
  </si>
  <si>
    <t>3341501375930</t>
  </si>
  <si>
    <t>865</t>
  </si>
  <si>
    <t>สุภัค  คำประเสริฐ</t>
  </si>
  <si>
    <t>จิรสุดา  ปุยผ้าย</t>
  </si>
  <si>
    <t>75 ม.5 ต.เมืองศรีไค</t>
  </si>
  <si>
    <t>3341501378106</t>
  </si>
  <si>
    <t>77805</t>
  </si>
  <si>
    <t>277</t>
  </si>
  <si>
    <t>3933</t>
  </si>
  <si>
    <t>38382</t>
  </si>
  <si>
    <t>2429</t>
  </si>
  <si>
    <t>ประดิษฐ  สาระวัน</t>
  </si>
  <si>
    <t>252 ม.5 ต.เมืองศรีไค</t>
  </si>
  <si>
    <t>5341500026661</t>
  </si>
  <si>
    <t>74709</t>
  </si>
  <si>
    <t>421</t>
  </si>
  <si>
    <t>3849</t>
  </si>
  <si>
    <t>36762</t>
  </si>
  <si>
    <t>1990</t>
  </si>
  <si>
    <t>สุวรรณ  ศรีภักดี</t>
  </si>
  <si>
    <t>173 ม.5 ต.เมืองศรีไค</t>
  </si>
  <si>
    <t>3341501375409</t>
  </si>
  <si>
    <t>38355</t>
  </si>
  <si>
    <t>2388</t>
  </si>
  <si>
    <t>สมควร  วงค์วิทย์</t>
  </si>
  <si>
    <t>114 ม.5 ต.เมืองศรีไค</t>
  </si>
  <si>
    <t>3341500479154</t>
  </si>
  <si>
    <t>57197</t>
  </si>
  <si>
    <t>2395</t>
  </si>
  <si>
    <t>20946</t>
  </si>
  <si>
    <t>21132</t>
  </si>
  <si>
    <t>5939II9068-13</t>
  </si>
  <si>
    <t>1503</t>
  </si>
  <si>
    <t>หมอน  ทาทอง</t>
  </si>
  <si>
    <t>98 ม.5 ต.เมืองศรีไค</t>
  </si>
  <si>
    <t>333041601988</t>
  </si>
  <si>
    <t>66907</t>
  </si>
  <si>
    <t>3356</t>
  </si>
  <si>
    <t>66910</t>
  </si>
  <si>
    <t>3359</t>
  </si>
  <si>
    <t>1934</t>
  </si>
  <si>
    <t>วิสูตร  อุทัยกรม</t>
  </si>
  <si>
    <t>73 ม.5 ต.เมืองศรีไค</t>
  </si>
  <si>
    <t>3330401375830</t>
  </si>
  <si>
    <t>838187</t>
  </si>
  <si>
    <t>1119</t>
  </si>
  <si>
    <t>38338</t>
  </si>
  <si>
    <t>5939II9064,9060</t>
  </si>
  <si>
    <t>1121</t>
  </si>
  <si>
    <t>หนูสินธุ์  เป้ยแย้ม</t>
  </si>
  <si>
    <t>126 ม.5 ต.เมืองศรีไค</t>
  </si>
  <si>
    <t>3341501375042</t>
  </si>
  <si>
    <t>38307</t>
  </si>
  <si>
    <t>2360</t>
  </si>
  <si>
    <t>สวัสดิ์  สาระวัน</t>
  </si>
  <si>
    <t>251 ม.5 ต.เมืองศรีไค</t>
  </si>
  <si>
    <t>5341500064481</t>
  </si>
  <si>
    <t>73685</t>
  </si>
  <si>
    <t>3768</t>
  </si>
  <si>
    <t>เสถียร  วรรณจู</t>
  </si>
  <si>
    <t>322 ม.5 ต.เมืองศรีไค</t>
  </si>
  <si>
    <t>5341500011230</t>
  </si>
  <si>
    <t>66405</t>
  </si>
  <si>
    <t>3290</t>
  </si>
  <si>
    <t>บุญสม  สมสุพรรณ</t>
  </si>
  <si>
    <t>78 ม.5 ต.เมืองศรีไค</t>
  </si>
  <si>
    <t>3341501378319</t>
  </si>
  <si>
    <t>964</t>
  </si>
  <si>
    <t>กันยา  คูณทัน</t>
  </si>
  <si>
    <t>42 ม.5 ต.เมืองศรีไค</t>
  </si>
  <si>
    <t>3341501375808</t>
  </si>
  <si>
    <t>21190</t>
  </si>
  <si>
    <t>870</t>
  </si>
  <si>
    <t>21196</t>
  </si>
  <si>
    <t>876</t>
  </si>
  <si>
    <t>สำลี  คูณทัน</t>
  </si>
  <si>
    <t>3341501375778</t>
  </si>
  <si>
    <t>21031</t>
  </si>
  <si>
    <t>5939II9870,9070-13</t>
  </si>
  <si>
    <t>573</t>
  </si>
  <si>
    <t>หนูพันธ์  สุวรรณติ</t>
  </si>
  <si>
    <t>50 ม.5 ต.เมืองศรีไค</t>
  </si>
  <si>
    <t>4301400004977</t>
  </si>
  <si>
    <t>69764</t>
  </si>
  <si>
    <t>3461</t>
  </si>
  <si>
    <t>สมร  ปุยฝ้าย</t>
  </si>
  <si>
    <t>148 ม.5 ต.เมืองศรีไค</t>
  </si>
  <si>
    <t>3341501378874</t>
  </si>
  <si>
    <t>1638</t>
  </si>
  <si>
    <t>สง่า  บุญสละ</t>
  </si>
  <si>
    <t>119 ม.5 ต.เมืองศรีไค</t>
  </si>
  <si>
    <t>3341501376936</t>
  </si>
  <si>
    <t>1497</t>
  </si>
  <si>
    <t>สุดใจ  ถมหิรันต์</t>
  </si>
  <si>
    <t>138 ม.5 ต.เมืองศรีไค</t>
  </si>
  <si>
    <t>3341501374381</t>
  </si>
  <si>
    <t>1498</t>
  </si>
  <si>
    <t>ชาคร  ปะทะมา</t>
  </si>
  <si>
    <t>172 ม.5 ต.เมืองศรีไค</t>
  </si>
  <si>
    <t>3341501378475</t>
  </si>
  <si>
    <t>3677</t>
  </si>
  <si>
    <t>สวัสดิ์  คำมุงคุณ</t>
  </si>
  <si>
    <t>5341500049415</t>
  </si>
  <si>
    <t>77823</t>
  </si>
  <si>
    <t>3998</t>
  </si>
  <si>
    <t>จันทา  สุวรรณะติ</t>
  </si>
  <si>
    <t>7/1 ม.5 ต.เมืองศรีไค</t>
  </si>
  <si>
    <t>3341501374054</t>
  </si>
  <si>
    <t>ถาวร  ศรีเสนพิลา</t>
  </si>
  <si>
    <t>80 ม.5 ต.เมืองศรีไค</t>
  </si>
  <si>
    <t>1341500029586</t>
  </si>
  <si>
    <t>54304</t>
  </si>
  <si>
    <t>แสงโมรา  สายงาม</t>
  </si>
  <si>
    <t>17 ม.5 ต.เมืองศรีไค</t>
  </si>
  <si>
    <t>3341501375841</t>
  </si>
  <si>
    <t>1197</t>
  </si>
  <si>
    <t>832</t>
  </si>
  <si>
    <t>อุรัย  พลอามาตย์</t>
  </si>
  <si>
    <t>3341501378092</t>
  </si>
  <si>
    <t>78495</t>
  </si>
  <si>
    <t>281</t>
  </si>
  <si>
    <t>3937</t>
  </si>
  <si>
    <t>อำพร  ปุยฝ้าย</t>
  </si>
  <si>
    <t>3341501378823</t>
  </si>
  <si>
    <t>1172</t>
  </si>
  <si>
    <t>282</t>
  </si>
  <si>
    <t>สุจิตรา  มณีสุข</t>
  </si>
  <si>
    <t>1349900628026</t>
  </si>
  <si>
    <t>73522</t>
  </si>
  <si>
    <t>3672</t>
  </si>
  <si>
    <t>อุทร  สุวรรณะ</t>
  </si>
  <si>
    <t>273 ม.5 ต.เมืองศรีไค</t>
  </si>
  <si>
    <t>3341501655304</t>
  </si>
  <si>
    <t>1151</t>
  </si>
  <si>
    <t>ลา  พลพ่าย</t>
  </si>
  <si>
    <t>69 ม.5 ต.เมืองศรีไค</t>
  </si>
  <si>
    <t>3341501377665</t>
  </si>
  <si>
    <t>1173</t>
  </si>
  <si>
    <t>283</t>
  </si>
  <si>
    <t>ทองสัน  คงคาพันธ์</t>
  </si>
  <si>
    <t>146 ม.5 ต.เมืองศรีไค</t>
  </si>
  <si>
    <t>3341501424850</t>
  </si>
  <si>
    <t>1171</t>
  </si>
  <si>
    <t>อัญชลีพร  สายงาม</t>
  </si>
  <si>
    <t>3341501375891</t>
  </si>
  <si>
    <t>บุบผา  แก่งก่อ</t>
  </si>
  <si>
    <t>111 ม.5 ต.เมืองศรีไค</t>
  </si>
  <si>
    <t>3341501376944</t>
  </si>
  <si>
    <t>1217</t>
  </si>
  <si>
    <t>443</t>
  </si>
  <si>
    <t>ราตรี  คะเนแน่น</t>
  </si>
  <si>
    <t>54 ม.5 ต.เมืองศรีไค</t>
  </si>
  <si>
    <t>3341501376979</t>
  </si>
  <si>
    <t>1218</t>
  </si>
  <si>
    <t>1216</t>
  </si>
  <si>
    <t>5939II16</t>
  </si>
  <si>
    <t>สมัย  ยืนยง</t>
  </si>
  <si>
    <t>108 ม.5 ต.เมืองศรีไค</t>
  </si>
  <si>
    <t>3341501376821</t>
  </si>
  <si>
    <t>401</t>
  </si>
  <si>
    <t>ทศพล  ศรีรักษา</t>
  </si>
  <si>
    <t>3341501374283</t>
  </si>
  <si>
    <t>73521</t>
  </si>
  <si>
    <t>3671</t>
  </si>
  <si>
    <t>สไบพร  กุลทะโสม</t>
  </si>
  <si>
    <t>3341501374399</t>
  </si>
  <si>
    <t>93592</t>
  </si>
  <si>
    <t>กิ่งก้าน  กุลทะโสม</t>
  </si>
  <si>
    <t>3330401372041</t>
  </si>
  <si>
    <t>1742</t>
  </si>
  <si>
    <t>ไพบูรณ์  พุฒธิกรณ์</t>
  </si>
  <si>
    <t>82 ม.5 ต.เมืองศรีไค</t>
  </si>
  <si>
    <t>3341501378581</t>
  </si>
  <si>
    <t>91518</t>
  </si>
  <si>
    <t>5060</t>
  </si>
  <si>
    <t>91848</t>
  </si>
  <si>
    <t>5061</t>
  </si>
  <si>
    <t>901</t>
  </si>
  <si>
    <t>สมใจ  วรรณจู</t>
  </si>
  <si>
    <t>3341501375271</t>
  </si>
  <si>
    <t>78640</t>
  </si>
  <si>
    <t>3988</t>
  </si>
  <si>
    <t>คำภีร์  ศรีรักษา</t>
  </si>
  <si>
    <t>3341501374348</t>
  </si>
  <si>
    <t>1486</t>
  </si>
  <si>
    <t>2494</t>
  </si>
  <si>
    <t>หนู  จรรยากรณ์</t>
  </si>
  <si>
    <t>93 ม.5 ต.เมืองศรีไค</t>
  </si>
  <si>
    <t>3341501379323</t>
  </si>
  <si>
    <t>37442</t>
  </si>
  <si>
    <t>1729</t>
  </si>
  <si>
    <t>บัวผัน พิมพันธ์</t>
  </si>
  <si>
    <t>31 ม.5 ต.เมืองศรีไค</t>
  </si>
  <si>
    <t>3341501375212</t>
  </si>
  <si>
    <t>76818</t>
  </si>
  <si>
    <t>4057</t>
  </si>
  <si>
    <t>บุญตา  แก้วเนตร</t>
  </si>
  <si>
    <t>21 ม.5 ต.เมืองศรีไค</t>
  </si>
  <si>
    <t>3341501374801</t>
  </si>
  <si>
    <t>3696</t>
  </si>
  <si>
    <t>21233</t>
  </si>
  <si>
    <t>913</t>
  </si>
  <si>
    <t>สุพรรณี  พลอามาต</t>
  </si>
  <si>
    <t>52 ม.5 ต.เมืองศรีไค</t>
  </si>
  <si>
    <t>3341501376448</t>
  </si>
  <si>
    <t>65218</t>
  </si>
  <si>
    <t>2863</t>
  </si>
  <si>
    <t>สุพัท  บัวจูม</t>
  </si>
  <si>
    <t>18 ม.5 ต.เมืองศรีไค</t>
  </si>
  <si>
    <t>3300300388880</t>
  </si>
  <si>
    <t>3701</t>
  </si>
  <si>
    <t>1708</t>
  </si>
  <si>
    <t>1710</t>
  </si>
  <si>
    <t>บัวสอน  ก้อนทองดี</t>
  </si>
  <si>
    <t>3341501374909</t>
  </si>
  <si>
    <t>55959</t>
  </si>
  <si>
    <t>2171</t>
  </si>
  <si>
    <t>จำเนียร  ธิอามาตย์</t>
  </si>
  <si>
    <t>61 ม.5 ต.เมืองศรีไค</t>
  </si>
  <si>
    <t>3341501377355</t>
  </si>
  <si>
    <t>1487</t>
  </si>
  <si>
    <t>แสวง โสภาสิน</t>
  </si>
  <si>
    <t>64 ม.5 ต.เมืองศรีไค</t>
  </si>
  <si>
    <t>3341501375867</t>
  </si>
  <si>
    <t>21187</t>
  </si>
  <si>
    <t>นันทา  คำประเสริฐ</t>
  </si>
  <si>
    <t>1744</t>
  </si>
  <si>
    <t>เรียน  ทาทอง</t>
  </si>
  <si>
    <t>3341501379650</t>
  </si>
  <si>
    <t>โทน  บัวจูม</t>
  </si>
  <si>
    <t>59 ม.5 ต.เมืองศรีไค</t>
  </si>
  <si>
    <t>3330401372083</t>
  </si>
  <si>
    <t>วิชัย  ธิอามาตย์</t>
  </si>
  <si>
    <t>3341501377100</t>
  </si>
  <si>
    <t>37612</t>
  </si>
  <si>
    <t>4540</t>
  </si>
  <si>
    <t>15080</t>
  </si>
  <si>
    <t>244</t>
  </si>
  <si>
    <t>1043</t>
  </si>
  <si>
    <t>สีดา  โลทัง</t>
  </si>
  <si>
    <t>176 ม.5 ต.เมืองศรีไค</t>
  </si>
  <si>
    <t>3341501378521</t>
  </si>
  <si>
    <t>21199</t>
  </si>
  <si>
    <t>879</t>
  </si>
  <si>
    <t>แวง  คงคาพันธ์</t>
  </si>
  <si>
    <t>155 ม.5 ต.เมืองศรีไค</t>
  </si>
  <si>
    <t>3341501375875</t>
  </si>
  <si>
    <t>73703</t>
  </si>
  <si>
    <t>3790</t>
  </si>
  <si>
    <t>กวี  คำภาชาติ</t>
  </si>
  <si>
    <t>117 ม.5 ต.เมืองศรีไค</t>
  </si>
  <si>
    <t>3341501374241</t>
  </si>
  <si>
    <t>21236</t>
  </si>
  <si>
    <t>246</t>
  </si>
  <si>
    <t>2102</t>
  </si>
  <si>
    <t>ไพศาล  กุลทะโสม</t>
  </si>
  <si>
    <t>3341501374402</t>
  </si>
  <si>
    <t>73843</t>
  </si>
  <si>
    <t>3794</t>
  </si>
  <si>
    <t>หนูจร ถิ่นงาม</t>
  </si>
  <si>
    <t>290 ม.5 ต.เมืองศรีไค</t>
  </si>
  <si>
    <t>3330401599355</t>
  </si>
  <si>
    <t>77708</t>
  </si>
  <si>
    <t>4060</t>
  </si>
  <si>
    <t>บังอร  ทาระบุตร</t>
  </si>
  <si>
    <t>319 ม.5 ต.เมืองศรีไค</t>
  </si>
  <si>
    <t>3330401599363</t>
  </si>
  <si>
    <t>77728</t>
  </si>
  <si>
    <t>77721</t>
  </si>
  <si>
    <t>4063</t>
  </si>
  <si>
    <t>ดอน ทานะมัย</t>
  </si>
  <si>
    <t>32 ม.5 ต.เมืองศรีไค</t>
  </si>
  <si>
    <t>3330401599339</t>
  </si>
  <si>
    <t>37611</t>
  </si>
  <si>
    <t>5939II9464,9464</t>
  </si>
  <si>
    <t>2069</t>
  </si>
  <si>
    <t>สุวรรณ  กำลังดี</t>
  </si>
  <si>
    <t>3341501379510</t>
  </si>
  <si>
    <t>73351</t>
  </si>
  <si>
    <t>148</t>
  </si>
  <si>
    <t>3736</t>
  </si>
  <si>
    <t>สังวาล กำลังดี</t>
  </si>
  <si>
    <t>5341590020535</t>
  </si>
  <si>
    <t>21202</t>
  </si>
  <si>
    <t>882</t>
  </si>
  <si>
    <t>คำใบ  แสงคำ</t>
  </si>
  <si>
    <t>35 ม.12 ต.สระสมิง</t>
  </si>
  <si>
    <t>3341501757743</t>
  </si>
  <si>
    <t>2018</t>
  </si>
  <si>
    <t>ลา  กุจะพันธ์</t>
  </si>
  <si>
    <t>3341501374071</t>
  </si>
  <si>
    <t>41859</t>
  </si>
  <si>
    <t>1395</t>
  </si>
  <si>
    <t>2495</t>
  </si>
  <si>
    <t>40435</t>
  </si>
  <si>
    <t>5939II9286,9066,9068,9268</t>
  </si>
  <si>
    <t>ทัย วงสาเคน</t>
  </si>
  <si>
    <t>59 ม.5 ต.ธาตุ</t>
  </si>
  <si>
    <t>3341500076394</t>
  </si>
  <si>
    <t>38395</t>
  </si>
  <si>
    <t>2439</t>
  </si>
  <si>
    <t>ถนอม  ทาระบุตร</t>
  </si>
  <si>
    <t>127 ม.5 ต.แสนสุข</t>
  </si>
  <si>
    <t>3341501443927</t>
  </si>
  <si>
    <t>37428</t>
  </si>
  <si>
    <t>นันมนัส กุลทะโสม</t>
  </si>
  <si>
    <t>90081</t>
  </si>
  <si>
    <t>460</t>
  </si>
  <si>
    <t>4983</t>
  </si>
  <si>
    <t>39981</t>
  </si>
  <si>
    <t>1355</t>
  </si>
  <si>
    <t>หลาง  ทาระบุตร</t>
  </si>
  <si>
    <t>3341501443889</t>
  </si>
  <si>
    <t>37422</t>
  </si>
  <si>
    <t>1703</t>
  </si>
  <si>
    <t>หอม  ทาระบุตร</t>
  </si>
  <si>
    <t>47 ม.5 ต.แสนสุข</t>
  </si>
  <si>
    <t>3341501443919</t>
  </si>
  <si>
    <t>58765</t>
  </si>
  <si>
    <t>2482</t>
  </si>
  <si>
    <t>3341500596029</t>
  </si>
  <si>
    <t>59224</t>
  </si>
  <si>
    <t>5939II9464,9462</t>
  </si>
  <si>
    <t>วาริน  อำพันธ์</t>
  </si>
  <si>
    <t>168 ม.5 ต.เมืองศรีไค</t>
  </si>
  <si>
    <t>3341501441053</t>
  </si>
  <si>
    <t>44207</t>
  </si>
  <si>
    <t>2628</t>
  </si>
  <si>
    <t>ลักษณ์ ตะนะโส</t>
  </si>
  <si>
    <t>33 ม.5 ต.แสนสุข</t>
  </si>
  <si>
    <t>3341500596355</t>
  </si>
  <si>
    <t>37444</t>
  </si>
  <si>
    <t>2501</t>
  </si>
  <si>
    <t>141</t>
  </si>
  <si>
    <t>จันทร์  ทุมมากรณ์</t>
  </si>
  <si>
    <t>104 ม.6 ต.ธาตุ</t>
  </si>
  <si>
    <t>3341500082378</t>
  </si>
  <si>
    <t>60697</t>
  </si>
  <si>
    <t>2653</t>
  </si>
  <si>
    <t>ดวงใจ  ทิพย์อามาตย์</t>
  </si>
  <si>
    <t>66 ม.9 ต.ธาตุ</t>
  </si>
  <si>
    <t>3341500075428</t>
  </si>
  <si>
    <t>68090</t>
  </si>
  <si>
    <t>621</t>
  </si>
  <si>
    <t>1441</t>
  </si>
  <si>
    <t>68091</t>
  </si>
  <si>
    <t>622</t>
  </si>
  <si>
    <t>3442</t>
  </si>
  <si>
    <t>อ่อนสา  สนธิรักษ์</t>
  </si>
  <si>
    <t>387 ม.5 ต.แสนสุข</t>
  </si>
  <si>
    <t>4341500012076</t>
  </si>
  <si>
    <t>37424</t>
  </si>
  <si>
    <t>วรรณา  ทุมมากรณ์</t>
  </si>
  <si>
    <t>37 ม.5 ต.แสนสุข</t>
  </si>
  <si>
    <t>3341500596550</t>
  </si>
  <si>
    <t>33469</t>
  </si>
  <si>
    <t>หนูการ  ธิอามาตย์</t>
  </si>
  <si>
    <t>3341501377070</t>
  </si>
  <si>
    <t>82373</t>
  </si>
  <si>
    <t>4543</t>
  </si>
  <si>
    <t>รัตนา  ธิอามาตย์</t>
  </si>
  <si>
    <t>3341501377053</t>
  </si>
  <si>
    <t>97026</t>
  </si>
  <si>
    <t>258</t>
  </si>
  <si>
    <t>5514</t>
  </si>
  <si>
    <t>สุดใจ  ธิอามาตย์</t>
  </si>
  <si>
    <t>1341500008961</t>
  </si>
  <si>
    <t>82375</t>
  </si>
  <si>
    <t>4545</t>
  </si>
  <si>
    <t>พิสมัย  ธิอามาตย์</t>
  </si>
  <si>
    <t>1341500084005</t>
  </si>
  <si>
    <t>82372</t>
  </si>
  <si>
    <t>4542</t>
  </si>
  <si>
    <t>ประสงค์  ศิริมา</t>
  </si>
  <si>
    <t>10 ม.5 ต.แสนสุข</t>
  </si>
  <si>
    <t>3341501442360</t>
  </si>
  <si>
    <t>31557</t>
  </si>
  <si>
    <t>2710</t>
  </si>
  <si>
    <t>72286</t>
  </si>
  <si>
    <t>3557</t>
  </si>
  <si>
    <t>วาทิน  ศิริมา</t>
  </si>
  <si>
    <t>199 ม.5 ต.แสนสุข</t>
  </si>
  <si>
    <t>3341501419054</t>
  </si>
  <si>
    <t>94040</t>
  </si>
  <si>
    <t>5258</t>
  </si>
  <si>
    <t>158</t>
  </si>
  <si>
    <t>ปรีชา  ศิริมา</t>
  </si>
  <si>
    <t>3341501449020</t>
  </si>
  <si>
    <t>94039</t>
  </si>
  <si>
    <t>5257</t>
  </si>
  <si>
    <t>ต้อย  สุวรรณไตรย์</t>
  </si>
  <si>
    <t>28 ม.5 ต.แสนสุข</t>
  </si>
  <si>
    <t>3341501449011</t>
  </si>
  <si>
    <t>84041</t>
  </si>
  <si>
    <t>บุญ  จันทะเวช</t>
  </si>
  <si>
    <t>3341501376804</t>
  </si>
  <si>
    <t>1149</t>
  </si>
  <si>
    <t>พรรทิพา  วงศ์จันทร์</t>
  </si>
  <si>
    <t>242 ม.15 ต.แสนสุข</t>
  </si>
  <si>
    <t>3341501535007</t>
  </si>
  <si>
    <t>58364</t>
  </si>
  <si>
    <t>2480</t>
  </si>
  <si>
    <t>204 ม.15 ต.แสนสุข</t>
  </si>
  <si>
    <t>ศราวุฒิ  ทาระบุตร</t>
  </si>
  <si>
    <t>1341500148968</t>
  </si>
  <si>
    <t>61947</t>
  </si>
  <si>
    <t>2751</t>
  </si>
  <si>
    <t>252</t>
  </si>
  <si>
    <t>บุญมา ทุมมากรณ์</t>
  </si>
  <si>
    <t>95 ม.5 ต.แสนสุข</t>
  </si>
  <si>
    <t>3341500596070</t>
  </si>
  <si>
    <t>44204</t>
  </si>
  <si>
    <t>1723</t>
  </si>
  <si>
    <t>59227</t>
  </si>
  <si>
    <t>249</t>
  </si>
  <si>
    <t>สัมฤทธิ์  ศิริมา</t>
  </si>
  <si>
    <t>87 ม.5 ต.แสนสุข</t>
  </si>
  <si>
    <t>3341500596801</t>
  </si>
  <si>
    <t>4067</t>
  </si>
  <si>
    <t>3746</t>
  </si>
  <si>
    <t>สง่า พวงผกา</t>
  </si>
  <si>
    <t>68 ม.5 ต.แสนสุข</t>
  </si>
  <si>
    <t>3341501442645</t>
  </si>
  <si>
    <t>37427</t>
  </si>
  <si>
    <t>1709</t>
  </si>
  <si>
    <t xml:space="preserve">นารี เกษมพร </t>
  </si>
  <si>
    <t>71 ม.9 ต.คูเมือง</t>
  </si>
  <si>
    <t>3341500798977</t>
  </si>
  <si>
    <t>73640</t>
  </si>
  <si>
    <t>3656</t>
  </si>
  <si>
    <t>ประทิน  เกษมพร</t>
  </si>
  <si>
    <t>3341500799094</t>
  </si>
  <si>
    <t>73639</t>
  </si>
  <si>
    <t>3655</t>
  </si>
  <si>
    <t>ดวน  ธานี</t>
  </si>
  <si>
    <t>20 ม.7 ต.ธาตุ</t>
  </si>
  <si>
    <t>3341500084681</t>
  </si>
  <si>
    <t>33459</t>
  </si>
  <si>
    <t>3028</t>
  </si>
  <si>
    <t>อำนวย โคตรสมพงษ์</t>
  </si>
  <si>
    <t>20 ม.6 ต.ธาตุ</t>
  </si>
  <si>
    <t>3341500080448</t>
  </si>
  <si>
    <t>80604</t>
  </si>
  <si>
    <t>4420</t>
  </si>
  <si>
    <t>80609</t>
  </si>
  <si>
    <t>4425</t>
  </si>
  <si>
    <t>29 ม.5 ต.แสนสุข</t>
  </si>
  <si>
    <t>3341500596061</t>
  </si>
  <si>
    <t>59226</t>
  </si>
  <si>
    <t>2548</t>
  </si>
  <si>
    <t>ณิชาภัทร  ทุมมากรณ์</t>
  </si>
  <si>
    <t>3340100840525</t>
  </si>
  <si>
    <t>59223</t>
  </si>
  <si>
    <t>2545</t>
  </si>
  <si>
    <t>ธัญญาพัทธ์  ในเกษตรธนพัฒน์</t>
  </si>
  <si>
    <t>260 ม.5 ต.เมืองศรีไค</t>
  </si>
  <si>
    <t>5341500049440</t>
  </si>
  <si>
    <t>59639</t>
  </si>
  <si>
    <t>294</t>
  </si>
  <si>
    <t>3364</t>
  </si>
  <si>
    <t>สายฝน  จตุลาเภท</t>
  </si>
  <si>
    <t>160 ม.5 ต.เมืองศรีไค</t>
  </si>
  <si>
    <t>3341501379056</t>
  </si>
  <si>
    <t>42393</t>
  </si>
  <si>
    <t>2718</t>
  </si>
  <si>
    <t>สมจิตร  กุดเป่ง</t>
  </si>
  <si>
    <t>144 ม.7 ต.จานใหญ่ อ.กันทรลักษ์ จ.ศรีสะเกษ</t>
  </si>
  <si>
    <t>3330401598227</t>
  </si>
  <si>
    <t>71619</t>
  </si>
  <si>
    <t>3462</t>
  </si>
  <si>
    <t>กองจันทร์แจ้ง</t>
  </si>
  <si>
    <t>7 ม.7 ต.กลางแดด อ.เมือง จ.นครสวรรค์</t>
  </si>
  <si>
    <t>3600100028259</t>
  </si>
  <si>
    <t>74237</t>
  </si>
  <si>
    <t>จำลอง สาระการ</t>
  </si>
  <si>
    <t>59 ม.3 ต.บุ่งไหม อ.วารินชำราบ</t>
  </si>
  <si>
    <t>3341500197655</t>
  </si>
  <si>
    <t>74238</t>
  </si>
  <si>
    <t>3797</t>
  </si>
  <si>
    <t>ปาน  ลาดละคร</t>
  </si>
  <si>
    <t>204 ม.3 ต.บุ่งไหม อ.วารินชำราบ</t>
  </si>
  <si>
    <t>3341500197591</t>
  </si>
  <si>
    <t>74236</t>
  </si>
  <si>
    <t>สำราญ  สาระการ</t>
  </si>
  <si>
    <t>82 ม.7 ต.หนองกินเพล อ.วารินชำราบ</t>
  </si>
  <si>
    <t>3341500197604</t>
  </si>
  <si>
    <t>74239</t>
  </si>
  <si>
    <t>3798</t>
  </si>
  <si>
    <t>กุลธิดา  สิทธิวงศ์</t>
  </si>
  <si>
    <t>12 ม.5 ต.เมืองศรีไค</t>
  </si>
  <si>
    <t>5341500065810</t>
  </si>
  <si>
    <t>41033</t>
  </si>
  <si>
    <t>1960</t>
  </si>
  <si>
    <t>จันสุดา  ขุนทอง</t>
  </si>
  <si>
    <t>201 ต.วารินชำราบ อ.วารินชำราบ</t>
  </si>
  <si>
    <t>1341500007116</t>
  </si>
  <si>
    <t>88419</t>
  </si>
  <si>
    <t>247</t>
  </si>
  <si>
    <t>4916</t>
  </si>
  <si>
    <t>แดง สันธิ</t>
  </si>
  <si>
    <t>5341500065801</t>
  </si>
  <si>
    <t>41035</t>
  </si>
  <si>
    <t>ภัทราวรรณ หลามสกุล</t>
  </si>
  <si>
    <t>158 ม.5 ต.เมืองศรีไค</t>
  </si>
  <si>
    <t>3700200121331</t>
  </si>
  <si>
    <t>97355</t>
  </si>
  <si>
    <t>5525</t>
  </si>
  <si>
    <t>186 ม.4 ต.เมืองศรีไค</t>
  </si>
  <si>
    <t>รอด  สุวรรณะ</t>
  </si>
  <si>
    <t xml:space="preserve">58 ม.5 ต.เมืองศรีไค </t>
  </si>
  <si>
    <t>3341501377177</t>
  </si>
  <si>
    <t>66906</t>
  </si>
  <si>
    <t>3355</t>
  </si>
  <si>
    <t>2668</t>
  </si>
  <si>
    <t>คำปุ่น  เนตรสาร</t>
  </si>
  <si>
    <t>192/1 ม.9 ต.เมืองศรีไค</t>
  </si>
  <si>
    <t>3341501365039</t>
  </si>
  <si>
    <t>37592</t>
  </si>
  <si>
    <t>วาล  ทอนทอง</t>
  </si>
  <si>
    <t>55 ม.9 ต.เมืองศรีไค</t>
  </si>
  <si>
    <t>3341501357401</t>
  </si>
  <si>
    <t>72862</t>
  </si>
  <si>
    <t>3615</t>
  </si>
  <si>
    <t>ขาล  ขันทะวัต</t>
  </si>
  <si>
    <t>4 ม.4 ต.เมืองศรีไค</t>
  </si>
  <si>
    <t>3341501357397</t>
  </si>
  <si>
    <t>42664</t>
  </si>
  <si>
    <t>2463</t>
  </si>
  <si>
    <t>พันจ่าอากาศโท</t>
  </si>
  <si>
    <t>ไพศาล  ขันทะวัต</t>
  </si>
  <si>
    <t>553/1457 แขวงสีกัน เขตดอนเมือง กรุงเทพฯ</t>
  </si>
  <si>
    <t>3341501357419</t>
  </si>
  <si>
    <t>72867</t>
  </si>
  <si>
    <t>3620</t>
  </si>
  <si>
    <t>ปารีมาศ  แสงสว่าง</t>
  </si>
  <si>
    <t>93 ม.9 ต.เมืองศรีไค</t>
  </si>
  <si>
    <t>5341500087996</t>
  </si>
  <si>
    <t>72865</t>
  </si>
  <si>
    <t>72863</t>
  </si>
  <si>
    <t>3616</t>
  </si>
  <si>
    <t>ปาน  ขันทะวัต</t>
  </si>
  <si>
    <t>3341501357338</t>
  </si>
  <si>
    <t>72861</t>
  </si>
  <si>
    <t>3614</t>
  </si>
  <si>
    <t>ศุภรดา  ขันทะวัตร์</t>
  </si>
  <si>
    <t>99/1 ม.6 ต.เมืองศรีไค</t>
  </si>
  <si>
    <t>1341500136749</t>
  </si>
  <si>
    <t>40248</t>
  </si>
  <si>
    <t>1156</t>
  </si>
  <si>
    <t>ชมเชย  ลาสว่าง</t>
  </si>
  <si>
    <t>33/1 ม.6 ต.เมืองศรีไค</t>
  </si>
  <si>
    <t>3341501367074</t>
  </si>
  <si>
    <t>84528</t>
  </si>
  <si>
    <t>4666</t>
  </si>
  <si>
    <t>หนูการ  ศรีรักษา</t>
  </si>
  <si>
    <t>235 ม.9 ต.ตลองหาด อ.คลองหาด จ.สระแก้ว</t>
  </si>
  <si>
    <t>3341501357389</t>
  </si>
  <si>
    <t>72864</t>
  </si>
  <si>
    <t>3617</t>
  </si>
  <si>
    <t>วิลัย  ขันทะวัตร์</t>
  </si>
  <si>
    <t>81 ม.9 ต.เมืองศรีไค</t>
  </si>
  <si>
    <t>3341501356340</t>
  </si>
  <si>
    <t>37590</t>
  </si>
  <si>
    <t>ณัทพร  อัฐปัน</t>
  </si>
  <si>
    <t>14 ม.7 ต.เมืองศรีไค</t>
  </si>
  <si>
    <t>3341501366825</t>
  </si>
  <si>
    <t>37627</t>
  </si>
  <si>
    <t>2462</t>
  </si>
  <si>
    <t>ธัญชนก  ตู้ทอง</t>
  </si>
  <si>
    <t>125 ม.7 ต.เมืองศรีไค</t>
  </si>
  <si>
    <t>3341501357087</t>
  </si>
  <si>
    <t>76754</t>
  </si>
  <si>
    <t>4039</t>
  </si>
  <si>
    <t>สมบูรณ์  ลาสว่าง</t>
  </si>
  <si>
    <t>80 ม.7 ต.เมืองศรีไค</t>
  </si>
  <si>
    <t>3341501367104</t>
  </si>
  <si>
    <t>84526</t>
  </si>
  <si>
    <t>4664</t>
  </si>
  <si>
    <t>จันทร์  วงมาเกษ</t>
  </si>
  <si>
    <t>38 ม.7 ต.เมืองศรีไค</t>
  </si>
  <si>
    <t>3341501367091</t>
  </si>
  <si>
    <t>84527</t>
  </si>
  <si>
    <t>4665</t>
  </si>
  <si>
    <t>หนูปิ่น  คานทอง</t>
  </si>
  <si>
    <t>17 ม.7 ต.เมืองศรีไค</t>
  </si>
  <si>
    <t>3341501367082</t>
  </si>
  <si>
    <t>84529</t>
  </si>
  <si>
    <t>5667</t>
  </si>
  <si>
    <t>บุญมี  ลาสว่าง</t>
  </si>
  <si>
    <t>3341501367112</t>
  </si>
  <si>
    <t>97617</t>
  </si>
  <si>
    <t>5542</t>
  </si>
  <si>
    <t>84530</t>
  </si>
  <si>
    <t>4668</t>
  </si>
  <si>
    <t>ศิรประภา  ลาสว่าง</t>
  </si>
  <si>
    <t>3341501367121</t>
  </si>
  <si>
    <t>84531</t>
  </si>
  <si>
    <t>4669</t>
  </si>
  <si>
    <t>97616</t>
  </si>
  <si>
    <t>5541</t>
  </si>
  <si>
    <t>จันทร์  วงษาเลิศ</t>
  </si>
  <si>
    <t>76 ม.7 ต.เมืองศรีไค</t>
  </si>
  <si>
    <t>3341501366400</t>
  </si>
  <si>
    <t>77075</t>
  </si>
  <si>
    <t>4065</t>
  </si>
  <si>
    <t>อุดม  คำบุญมา</t>
  </si>
  <si>
    <t>2 ม.7 ต.เมืองศรีไค</t>
  </si>
  <si>
    <t>3341501365608</t>
  </si>
  <si>
    <t>77452</t>
  </si>
  <si>
    <t>4087</t>
  </si>
  <si>
    <t>หนูพิน  ขันทะวัตร</t>
  </si>
  <si>
    <t>13 ม.7 ต.เมืองศรีไค</t>
  </si>
  <si>
    <t>3341501367155</t>
  </si>
  <si>
    <t>84525</t>
  </si>
  <si>
    <t>4663</t>
  </si>
  <si>
    <t>หนูกร  มีลาภ</t>
  </si>
  <si>
    <t>28 ม.7 ต.เมืองศรีไค</t>
  </si>
  <si>
    <t>3341501357125</t>
  </si>
  <si>
    <t>39651</t>
  </si>
  <si>
    <t>5939II9460</t>
  </si>
  <si>
    <t>2590</t>
  </si>
  <si>
    <t>ไพวัลย์  ชัยปัญญา</t>
  </si>
  <si>
    <t>123 ม.7 ต.เมืองศรีไค</t>
  </si>
  <si>
    <t>3341501680791</t>
  </si>
  <si>
    <t>37640</t>
  </si>
  <si>
    <t>5430</t>
  </si>
  <si>
    <t>ผ่อน  ไชยะวง</t>
  </si>
  <si>
    <t>3341501366809</t>
  </si>
  <si>
    <t>40457</t>
  </si>
  <si>
    <t>1134</t>
  </si>
  <si>
    <t>ธนวรรธน์  เนตรสาร</t>
  </si>
  <si>
    <t>113 ม.7 ต.เมืองศรีไค</t>
  </si>
  <si>
    <t>3341501363818</t>
  </si>
  <si>
    <t>96363</t>
  </si>
  <si>
    <t>230</t>
  </si>
  <si>
    <t>5455</t>
  </si>
  <si>
    <t>ศรีไพร  เนตรสาร</t>
  </si>
  <si>
    <t>89 ม.7 ต.เมืองศรีไค</t>
  </si>
  <si>
    <t>3341501363800</t>
  </si>
  <si>
    <t>96362</t>
  </si>
  <si>
    <t>5454</t>
  </si>
  <si>
    <t>ราณี  ไชยกุล</t>
  </si>
  <si>
    <t xml:space="preserve">34 ม.6 ต.หนองสาง อ.ม่วงสามสิบ </t>
  </si>
  <si>
    <t>5341490008789</t>
  </si>
  <si>
    <t>58948</t>
  </si>
  <si>
    <t>2550</t>
  </si>
  <si>
    <t>อุดร  พรศิริ</t>
  </si>
  <si>
    <t xml:space="preserve">238 ต.วารินชำราบ </t>
  </si>
  <si>
    <t>4349800002537</t>
  </si>
  <si>
    <t>66990</t>
  </si>
  <si>
    <t>3312</t>
  </si>
  <si>
    <t>ฮู้  ทนไทย</t>
  </si>
  <si>
    <t>6 ม.7 ต.เมืองศรีไค</t>
  </si>
  <si>
    <t>3341501366001</t>
  </si>
  <si>
    <t>42780</t>
  </si>
  <si>
    <t>คำบอน  พรมบุตร</t>
  </si>
  <si>
    <t>99 ม.7 ต.เมืองศรีไค</t>
  </si>
  <si>
    <t>3341501367716</t>
  </si>
  <si>
    <t>66991</t>
  </si>
  <si>
    <t>3313</t>
  </si>
  <si>
    <t>สว่าง  สัมผัสบุญ</t>
  </si>
  <si>
    <t>135 ม.7 ต.เมืองศรีไค</t>
  </si>
  <si>
    <t>3341501362986</t>
  </si>
  <si>
    <t>85628</t>
  </si>
  <si>
    <t>5939II9462,9464</t>
  </si>
  <si>
    <t>4751</t>
  </si>
  <si>
    <t>สำรอง  สัมผัสบุญ</t>
  </si>
  <si>
    <t>3341501351186</t>
  </si>
  <si>
    <t>50271</t>
  </si>
  <si>
    <t>5113</t>
  </si>
  <si>
    <t>ชรินทร์รัตน์  โลทัง</t>
  </si>
  <si>
    <t>11 ม.7 ต.เมืองศรีไค</t>
  </si>
  <si>
    <t>3341501366621</t>
  </si>
  <si>
    <t>40581</t>
  </si>
  <si>
    <t>1407</t>
  </si>
  <si>
    <t>96069</t>
  </si>
  <si>
    <t>5433</t>
  </si>
  <si>
    <t>96006</t>
  </si>
  <si>
    <t>5431</t>
  </si>
  <si>
    <t>96007</t>
  </si>
  <si>
    <t>5432</t>
  </si>
  <si>
    <t>สง่า ขันทะวัตร์</t>
  </si>
  <si>
    <t>77 ม.7 ต.เมืองศรีไค</t>
  </si>
  <si>
    <t>3341501368330</t>
  </si>
  <si>
    <t>79897</t>
  </si>
  <si>
    <t>4376</t>
  </si>
  <si>
    <t>สันติ  การกล้า</t>
  </si>
  <si>
    <t>197 ม.7 ต.เมืองศรีไค</t>
  </si>
  <si>
    <t>5341590025693</t>
  </si>
  <si>
    <t>33825</t>
  </si>
  <si>
    <t>2105</t>
  </si>
  <si>
    <t>วันดี  มาลาคำ</t>
  </si>
  <si>
    <t>34 ม.7 ต.เมืองศรีไค</t>
  </si>
  <si>
    <t>3341501368127</t>
  </si>
  <si>
    <t>77076</t>
  </si>
  <si>
    <t>5939II9462,9460</t>
  </si>
  <si>
    <t>4066</t>
  </si>
  <si>
    <t>วิสสุตา  วงมาเกษ</t>
  </si>
  <si>
    <t>3341501365667</t>
  </si>
  <si>
    <t>40250</t>
  </si>
  <si>
    <t>1194</t>
  </si>
  <si>
    <t>ดวงเนตร  ขุนพรม</t>
  </si>
  <si>
    <t>46 ม.7 ต.เมืองศรีไค</t>
  </si>
  <si>
    <t>3341501362781</t>
  </si>
  <si>
    <t>44061</t>
  </si>
  <si>
    <t>2489</t>
  </si>
  <si>
    <t>หนูจร  กรงาม</t>
  </si>
  <si>
    <t>36 ม.7 ต.เมืองศรีไค</t>
  </si>
  <si>
    <t>3341501367708</t>
  </si>
  <si>
    <t>66992</t>
  </si>
  <si>
    <t>3314</t>
  </si>
  <si>
    <t>จันทร์ศรี  โม้สิงห์</t>
  </si>
  <si>
    <t>126 ม.7 ต.เมืองศรีไค</t>
  </si>
  <si>
    <t>3341501368119</t>
  </si>
  <si>
    <t>42784</t>
  </si>
  <si>
    <t>2497</t>
  </si>
  <si>
    <t>สมร  มีลาภ</t>
  </si>
  <si>
    <t>48 ม.7 ต.เมืองศรีไค</t>
  </si>
  <si>
    <t>3341501357133</t>
  </si>
  <si>
    <t>75811</t>
  </si>
  <si>
    <t>3880</t>
  </si>
  <si>
    <t>อรงค์  เนตรวงษ์</t>
  </si>
  <si>
    <t>30 ม.7 ต.เมืองศรีไค</t>
  </si>
  <si>
    <t>3341501367856</t>
  </si>
  <si>
    <t>96739</t>
  </si>
  <si>
    <t>3487</t>
  </si>
  <si>
    <t>37593</t>
  </si>
  <si>
    <t>1159</t>
  </si>
  <si>
    <t>อำนวย  นาดี</t>
  </si>
  <si>
    <t>121 ม.7 ต.เมืองศรีไค</t>
  </si>
  <si>
    <t>3341501442726</t>
  </si>
  <si>
    <t>96718</t>
  </si>
  <si>
    <t>5495</t>
  </si>
  <si>
    <t>สุชาดา  โพธิเจริญ</t>
  </si>
  <si>
    <t>6/3 ต.ในเมือง อ.เมือง จ.อุบลราชธานี</t>
  </si>
  <si>
    <t>3410102253651</t>
  </si>
  <si>
    <t>86595</t>
  </si>
  <si>
    <t>4840</t>
  </si>
  <si>
    <t>หนูเตียน  ทาหอม</t>
  </si>
  <si>
    <t xml:space="preserve">110 ม.15 ต.แสนสุข </t>
  </si>
  <si>
    <t>3341501442700</t>
  </si>
  <si>
    <t>96719</t>
  </si>
  <si>
    <t>5496</t>
  </si>
  <si>
    <t>บัวผัน  มีลาภ</t>
  </si>
  <si>
    <t>88 ม.7 ต.เมืองศรีไค</t>
  </si>
  <si>
    <t>3341501359683</t>
  </si>
  <si>
    <t>54317</t>
  </si>
  <si>
    <t>2120</t>
  </si>
  <si>
    <t>ชัยวัฒน์  คู่เรืองตระกูล</t>
  </si>
  <si>
    <t>3/2 ต.ในเมือง อ.เมือง จ.อุบลราชธานี</t>
  </si>
  <si>
    <t>8349988010748</t>
  </si>
  <si>
    <t>96717</t>
  </si>
  <si>
    <t>5494</t>
  </si>
  <si>
    <t>สุวรรณา  วงมาเกษ</t>
  </si>
  <si>
    <t>68 ม.7 ต.เมืองศรีไค</t>
  </si>
  <si>
    <t>3341501359691</t>
  </si>
  <si>
    <t>54316</t>
  </si>
  <si>
    <t>5939II9260,6462</t>
  </si>
  <si>
    <t>2119</t>
  </si>
  <si>
    <t>รังสรรค์  มาลาคำ</t>
  </si>
  <si>
    <t>202 ม.7 ต.เมืองศรีไค</t>
  </si>
  <si>
    <t>3341501368135</t>
  </si>
  <si>
    <t>40704</t>
  </si>
  <si>
    <t>2571</t>
  </si>
  <si>
    <t>ฉลอง  สัมผัสบุญ</t>
  </si>
  <si>
    <t>236 ม.7 ต.เมืองศรีไค</t>
  </si>
  <si>
    <t>3341501351194</t>
  </si>
  <si>
    <t>92598</t>
  </si>
  <si>
    <t>5114</t>
  </si>
  <si>
    <t>อรวรรณ  ชื่นตา</t>
  </si>
  <si>
    <t>129 ม.7 ต.เมืองศรีไค</t>
  </si>
  <si>
    <t>3341501366451</t>
  </si>
  <si>
    <t>44895</t>
  </si>
  <si>
    <t>วรรณา  คุ้นเคย</t>
  </si>
  <si>
    <t>153 ม.7 ต.เมืองศรีไค</t>
  </si>
  <si>
    <t>3341501366680</t>
  </si>
  <si>
    <t>83920</t>
  </si>
  <si>
    <t>4650</t>
  </si>
  <si>
    <t>อาจ  วงมาเกษ</t>
  </si>
  <si>
    <t>81 ม.7 ต.เมืองศรีไค</t>
  </si>
  <si>
    <t>3341501364164</t>
  </si>
  <si>
    <t>40240</t>
  </si>
  <si>
    <t>1137</t>
  </si>
  <si>
    <t>52665</t>
  </si>
  <si>
    <t>ฉลี  ลีพันธ์</t>
  </si>
  <si>
    <t>227 ม.7 ต.เมืองศรีไค</t>
  </si>
  <si>
    <t>3341501367295</t>
  </si>
  <si>
    <t>37629</t>
  </si>
  <si>
    <t>2470</t>
  </si>
  <si>
    <t>สำฤทธิ์  ไชยะวง</t>
  </si>
  <si>
    <t>90 ม.7 ต.เมืองศรีไค</t>
  </si>
  <si>
    <t>3341500479618</t>
  </si>
  <si>
    <t>42782</t>
  </si>
  <si>
    <t>ฑิชารัตน์  โททำ</t>
  </si>
  <si>
    <t>219 ม.7 ต.เมืองศรีไค</t>
  </si>
  <si>
    <t>3341501359721</t>
  </si>
  <si>
    <t>44202</t>
  </si>
  <si>
    <t>1719</t>
  </si>
  <si>
    <t>บัวลี  จันทร์ผิว</t>
  </si>
  <si>
    <t>85 ม.7 ต.เมืองศรีไค</t>
  </si>
  <si>
    <t>3341501357061</t>
  </si>
  <si>
    <t>76756</t>
  </si>
  <si>
    <t>4041</t>
  </si>
  <si>
    <t>สมนึก  คำบุญมา</t>
  </si>
  <si>
    <t>115 ม.7 ต.เมืองศรีไค</t>
  </si>
  <si>
    <t>2341500021311</t>
  </si>
  <si>
    <t>35693</t>
  </si>
  <si>
    <t>5939II9662,9462</t>
  </si>
  <si>
    <t>1488</t>
  </si>
  <si>
    <t>อรุณลักษณ์  ต่อวงษ์</t>
  </si>
  <si>
    <t>101 ม.4 ต.ธาตุ</t>
  </si>
  <si>
    <t>3341500073956</t>
  </si>
  <si>
    <t>77726</t>
  </si>
  <si>
    <t>4035</t>
  </si>
  <si>
    <t>39650</t>
  </si>
  <si>
    <t>2579</t>
  </si>
  <si>
    <t>ประจบ  ศิลามนต์</t>
  </si>
  <si>
    <t>129 ต.บางกระสอ อ.เมือง จ.นนทบุรี</t>
  </si>
  <si>
    <t>3341501449097</t>
  </si>
  <si>
    <t>43121</t>
  </si>
  <si>
    <t>1371</t>
  </si>
  <si>
    <t>จันทราศรี  กุจะพันธ์</t>
  </si>
  <si>
    <t>2536</t>
  </si>
  <si>
    <t>วิรัตน์  จันทฤดี</t>
  </si>
  <si>
    <t>76 ต.ในเมือง อ.เมือง จ.อุบลราชธานี</t>
  </si>
  <si>
    <t>3349900078804</t>
  </si>
  <si>
    <t>40275</t>
  </si>
  <si>
    <t>40251</t>
  </si>
  <si>
    <t>1260</t>
  </si>
  <si>
    <t>37575</t>
  </si>
  <si>
    <t>1373</t>
  </si>
  <si>
    <t>37574</t>
  </si>
  <si>
    <t>1372</t>
  </si>
  <si>
    <t>สมหมาย  จันทรมูล</t>
  </si>
  <si>
    <t>166 ม.5 ต.สันผักหวาน อ.หางดง จ.เชียงใหม่</t>
  </si>
  <si>
    <t>3349800273222</t>
  </si>
  <si>
    <t>37636</t>
  </si>
  <si>
    <t>ประครอง  มณีภาค</t>
  </si>
  <si>
    <t>99 ม.8 ต.เมืองศรีไค</t>
  </si>
  <si>
    <t>3301400128996</t>
  </si>
  <si>
    <t>56847</t>
  </si>
  <si>
    <t>5939II9462,9262</t>
  </si>
  <si>
    <t>2392</t>
  </si>
  <si>
    <t>ทองใส  เนตรสาร</t>
  </si>
  <si>
    <t>168 ม.7 ต.เมืองศรีไค</t>
  </si>
  <si>
    <t>3341501363796</t>
  </si>
  <si>
    <t>96360</t>
  </si>
  <si>
    <t>5452</t>
  </si>
  <si>
    <t>เถลิง  เจ็กรัก</t>
  </si>
  <si>
    <t>52 ม.7 ต.เมืองศรีไค</t>
  </si>
  <si>
    <t>3341501366698</t>
  </si>
  <si>
    <t>39808</t>
  </si>
  <si>
    <t>3498</t>
  </si>
  <si>
    <t>หมุน  เจ็กรัก</t>
  </si>
  <si>
    <t>3341501357141</t>
  </si>
  <si>
    <t>75812</t>
  </si>
  <si>
    <t>3881</t>
  </si>
  <si>
    <t>ร้อยโท</t>
  </si>
  <si>
    <t>ทวีสิทธิ  วีระวัธนชัย</t>
  </si>
  <si>
    <t xml:space="preserve">306 ต.ในเมือง อ.เมือง จ.อุบลราชธานี </t>
  </si>
  <si>
    <t>3349990000168</t>
  </si>
  <si>
    <t>40242</t>
  </si>
  <si>
    <t>นิตย์รดี  ปุยฝ้าย</t>
  </si>
  <si>
    <t>565/94 ม.3 ต.ปางโปรง อ.เมือง จ.สมุทรปราการ</t>
  </si>
  <si>
    <t>1341590001848</t>
  </si>
  <si>
    <t>75384</t>
  </si>
  <si>
    <t>4228</t>
  </si>
  <si>
    <t>สุวัจนี   พัฒนะหิรัญธัญดา</t>
  </si>
  <si>
    <t>626 ม.2 ต.แจระแม</t>
  </si>
  <si>
    <t>3340100519841</t>
  </si>
  <si>
    <t>82364</t>
  </si>
  <si>
    <t>5939II8866,8666</t>
  </si>
  <si>
    <t>4845</t>
  </si>
  <si>
    <t>86022</t>
  </si>
  <si>
    <t>5046</t>
  </si>
  <si>
    <t xml:space="preserve">อุทุมพร  นิลดา </t>
  </si>
  <si>
    <t>48 ต.วารินชำราบ</t>
  </si>
  <si>
    <t>3341500185851</t>
  </si>
  <si>
    <t>69738</t>
  </si>
  <si>
    <t>3486</t>
  </si>
  <si>
    <t>ไหม  เนตรสาร</t>
  </si>
  <si>
    <t>3341501363761</t>
  </si>
  <si>
    <t>40243</t>
  </si>
  <si>
    <t>1146</t>
  </si>
  <si>
    <t>94139</t>
  </si>
  <si>
    <t>5239</t>
  </si>
  <si>
    <t>วิเชียร  เดชคำภู</t>
  </si>
  <si>
    <t>350 ม.5 ต.แสนสุข</t>
  </si>
  <si>
    <t>3341501450958</t>
  </si>
  <si>
    <t>40579</t>
  </si>
  <si>
    <t>1403</t>
  </si>
  <si>
    <t>เพ็ญศรี  อัครอำนวย</t>
  </si>
  <si>
    <t>231/1 ม.5 ต.แสนสุข</t>
  </si>
  <si>
    <t>3341501452934</t>
  </si>
  <si>
    <t>63362</t>
  </si>
  <si>
    <t>2792</t>
  </si>
  <si>
    <t>จรัญ  โชติรสนิรมิต</t>
  </si>
  <si>
    <t>33-35 ต.วารินชำราบ</t>
  </si>
  <si>
    <t>3349800139275</t>
  </si>
  <si>
    <t>36084</t>
  </si>
  <si>
    <t>2492</t>
  </si>
  <si>
    <t>44216</t>
  </si>
  <si>
    <t>2727</t>
  </si>
  <si>
    <t>36085</t>
  </si>
  <si>
    <t>2493</t>
  </si>
  <si>
    <t>44214</t>
  </si>
  <si>
    <t>2669</t>
  </si>
  <si>
    <t>44215</t>
  </si>
  <si>
    <t>2726</t>
  </si>
  <si>
    <t>วันชม  อรอินทร์</t>
  </si>
  <si>
    <t>96 ม.11 ต.เมืองศรีไค</t>
  </si>
  <si>
    <t>5341590003711</t>
  </si>
  <si>
    <t>37630</t>
  </si>
  <si>
    <t>4359</t>
  </si>
  <si>
    <t>97618</t>
  </si>
  <si>
    <t>5939II96462</t>
  </si>
  <si>
    <t>238</t>
  </si>
  <si>
    <t>5543</t>
  </si>
  <si>
    <t>กฤติพร  ศรีพันธ์</t>
  </si>
  <si>
    <t>7 ม.1 ต.นาส่วง อ.เดชอุดม</t>
  </si>
  <si>
    <t>3340700001630</t>
  </si>
  <si>
    <t>67573</t>
  </si>
  <si>
    <t>5939II9462,9662</t>
  </si>
  <si>
    <t>3374</t>
  </si>
  <si>
    <t>จันทร์  ศรีโท</t>
  </si>
  <si>
    <t>95 ม.7 ต.เมืองศรีไค</t>
  </si>
  <si>
    <t>3341501359292</t>
  </si>
  <si>
    <t>41775</t>
  </si>
  <si>
    <t>1411</t>
  </si>
  <si>
    <t>สังคม  วงมาเกษ</t>
  </si>
  <si>
    <t>139 ม.1 ต.หนองกินเพล</t>
  </si>
  <si>
    <t>3341501365624</t>
  </si>
  <si>
    <t>58940</t>
  </si>
  <si>
    <t>2488</t>
  </si>
  <si>
    <t>สมร  ศรีโท</t>
  </si>
  <si>
    <t>3341501359233</t>
  </si>
  <si>
    <t>84007</t>
  </si>
  <si>
    <t>4644</t>
  </si>
  <si>
    <t>69737</t>
  </si>
  <si>
    <t>3485</t>
  </si>
  <si>
    <t>77454</t>
  </si>
  <si>
    <t>4089</t>
  </si>
  <si>
    <t>หนู  มณพรมมา</t>
  </si>
  <si>
    <t>38 ม.2 ต.ป่าโมง อ.เดชอุดม</t>
  </si>
  <si>
    <t>3340700398297</t>
  </si>
  <si>
    <t>40582</t>
  </si>
  <si>
    <t>1409</t>
  </si>
  <si>
    <t>ประดิษฐ์  อัครอำนวย</t>
  </si>
  <si>
    <t>3341501452926</t>
  </si>
  <si>
    <t>63361</t>
  </si>
  <si>
    <t>2791</t>
  </si>
  <si>
    <t>บัวกัน  หาญชนะ</t>
  </si>
  <si>
    <t>199 ม.7 ต.เมืองศรีไค</t>
  </si>
  <si>
    <t>3341501359284</t>
  </si>
  <si>
    <t>84005</t>
  </si>
  <si>
    <t>271</t>
  </si>
  <si>
    <t>4642</t>
  </si>
  <si>
    <t>กัลยา  ประสมศรี</t>
  </si>
  <si>
    <t>5 ม.7 ต.เมืองศรีไค</t>
  </si>
  <si>
    <t>3341501368372</t>
  </si>
  <si>
    <t>79898</t>
  </si>
  <si>
    <t>4377</t>
  </si>
  <si>
    <t>สุนา  วงมาเกษ</t>
  </si>
  <si>
    <t>40 ม.7 ต.เมืองศรีไค</t>
  </si>
  <si>
    <t>3341501368291</t>
  </si>
  <si>
    <t>37638</t>
  </si>
  <si>
    <t>4372</t>
  </si>
  <si>
    <t>สมปอง  ประสมศรี</t>
  </si>
  <si>
    <t>3340200193131</t>
  </si>
  <si>
    <t>40274</t>
  </si>
  <si>
    <t>2475</t>
  </si>
  <si>
    <t>อำพร  ผิวเงินยวง</t>
  </si>
  <si>
    <t>70 ม.15 ต.แสนสุข</t>
  </si>
  <si>
    <t>3341500599028</t>
  </si>
  <si>
    <t>52634</t>
  </si>
  <si>
    <t>2017</t>
  </si>
  <si>
    <t>พันธิตรา  ทุมมากรณ์</t>
  </si>
  <si>
    <t>3 ม.6 ต.ธาตุ</t>
  </si>
  <si>
    <t>3341500079661</t>
  </si>
  <si>
    <t>37577</t>
  </si>
  <si>
    <t>1382</t>
  </si>
  <si>
    <t>อำไพ  นูกอง</t>
  </si>
  <si>
    <t>155 ม.6 ต.ธาตุ</t>
  </si>
  <si>
    <t>3341500082742</t>
  </si>
  <si>
    <t>37576</t>
  </si>
  <si>
    <t>1379</t>
  </si>
  <si>
    <t>37578</t>
  </si>
  <si>
    <t>5939II9264,9262</t>
  </si>
  <si>
    <t>1383</t>
  </si>
  <si>
    <t>บุญเพ็ง  คำมุงคุล</t>
  </si>
  <si>
    <t>15 ม.6 ต.ธาตุ</t>
  </si>
  <si>
    <t>5341590016511</t>
  </si>
  <si>
    <t>39178</t>
  </si>
  <si>
    <t>1377</t>
  </si>
  <si>
    <t>บุญจันทร์  ทุมมากรณ์</t>
  </si>
  <si>
    <t>98/6 ม.5 ต.ธาตุ</t>
  </si>
  <si>
    <t>3341500079679</t>
  </si>
  <si>
    <t>96947</t>
  </si>
  <si>
    <t>5508</t>
  </si>
  <si>
    <t>อุทัย  อนุทุม</t>
  </si>
  <si>
    <t>166 ม.6 ต.ธาตุ</t>
  </si>
  <si>
    <t>5341500077648</t>
  </si>
  <si>
    <t>39177</t>
  </si>
  <si>
    <t>1376</t>
  </si>
  <si>
    <t>39179</t>
  </si>
  <si>
    <t>1378</t>
  </si>
  <si>
    <t>คำ  โทตระกูล</t>
  </si>
  <si>
    <t xml:space="preserve">4 ม.6 ต.ธาตุ </t>
  </si>
  <si>
    <t>3341500079695</t>
  </si>
  <si>
    <t>39180</t>
  </si>
  <si>
    <t>1380</t>
  </si>
  <si>
    <t>สด  คงมาก</t>
  </si>
  <si>
    <t>58 ม.15 ต.แสนสุข</t>
  </si>
  <si>
    <t>3341500598366</t>
  </si>
  <si>
    <t>37426</t>
  </si>
  <si>
    <t>56518</t>
  </si>
  <si>
    <t>2364</t>
  </si>
  <si>
    <t>33453</t>
  </si>
  <si>
    <t>2081</t>
  </si>
  <si>
    <t>33442</t>
  </si>
  <si>
    <t>4148</t>
  </si>
  <si>
    <t>60632</t>
  </si>
  <si>
    <t>2585</t>
  </si>
  <si>
    <t>81472</t>
  </si>
  <si>
    <t>4483</t>
  </si>
  <si>
    <t>คำแปลง  ทุมมากรณ์</t>
  </si>
  <si>
    <t>66 ม.6 ต.ธาตุ</t>
  </si>
  <si>
    <t>3341500079652</t>
  </si>
  <si>
    <t>96946</t>
  </si>
  <si>
    <t>5507</t>
  </si>
  <si>
    <t>นฤพร  วิวัฒน์มงคลชัย</t>
  </si>
  <si>
    <t>216 ม.19 ต.บุ่งหวาย</t>
  </si>
  <si>
    <t>3700400342179</t>
  </si>
  <si>
    <t>85238</t>
  </si>
  <si>
    <t>4733</t>
  </si>
  <si>
    <t>สุข  ทุมมากรณ์</t>
  </si>
  <si>
    <t>156 ม.15 ต.แสนสุข</t>
  </si>
  <si>
    <t>3341501445717</t>
  </si>
  <si>
    <t>40580</t>
  </si>
  <si>
    <t>1404</t>
  </si>
  <si>
    <t>กงใจ  คะเนแน่น</t>
  </si>
  <si>
    <t>13 ม.5 ต.แสนสุข</t>
  </si>
  <si>
    <t>3341500597807</t>
  </si>
  <si>
    <t>42663</t>
  </si>
  <si>
    <t>2453</t>
  </si>
  <si>
    <t>แสงทอง  เรืองวัน</t>
  </si>
  <si>
    <t>91 ม.7 ต.เมืองศรีไค</t>
  </si>
  <si>
    <t>3341500579299</t>
  </si>
  <si>
    <t>58942</t>
  </si>
  <si>
    <t>2490</t>
  </si>
  <si>
    <t>จำรัส  ทุมมากรณ์</t>
  </si>
  <si>
    <t>3341501445725</t>
  </si>
  <si>
    <t>43002</t>
  </si>
  <si>
    <t>5939II9262,9462</t>
  </si>
  <si>
    <t>1405</t>
  </si>
  <si>
    <t>พงษ์  ภาระคุณ</t>
  </si>
  <si>
    <t>7 ม.14 ต.แสนสุข</t>
  </si>
  <si>
    <t>3341500581510</t>
  </si>
  <si>
    <t>66215</t>
  </si>
  <si>
    <t>3311</t>
  </si>
  <si>
    <t>คำผอง  สัมผัสบุญ</t>
  </si>
  <si>
    <t>37 ม.7 ต.เมืองศรีไค</t>
  </si>
  <si>
    <t>3341501351208</t>
  </si>
  <si>
    <t>92599</t>
  </si>
  <si>
    <t>5115</t>
  </si>
  <si>
    <t>หนูเจียม  ภาระคุณ</t>
  </si>
  <si>
    <t>4 ม.14 ต.แสนสุข</t>
  </si>
  <si>
    <t>3341500593925</t>
  </si>
  <si>
    <t>40265</t>
  </si>
  <si>
    <t>2440</t>
  </si>
  <si>
    <t>พิพัฒน์  ไหลประเสริฐ</t>
  </si>
  <si>
    <t>52-54 ต.วารินชำราบ</t>
  </si>
  <si>
    <t>3709700097682</t>
  </si>
  <si>
    <t>53889</t>
  </si>
  <si>
    <t>8970</t>
  </si>
  <si>
    <t>สุรเชษฐ์  ทองมนต์</t>
  </si>
  <si>
    <t>166 ม.11 ต.แสนสุข</t>
  </si>
  <si>
    <t>3330500098010</t>
  </si>
  <si>
    <t>73435</t>
  </si>
  <si>
    <t>3734</t>
  </si>
  <si>
    <t>84006</t>
  </si>
  <si>
    <t>4643</t>
  </si>
  <si>
    <t>พิน  สุขวงค์</t>
  </si>
  <si>
    <t>92 ม.7 ต.เมืองศรีไค</t>
  </si>
  <si>
    <t>3341501355963</t>
  </si>
  <si>
    <t>39271</t>
  </si>
  <si>
    <t>1459</t>
  </si>
  <si>
    <t>สีเมือง  ศรีสมบุตร</t>
  </si>
  <si>
    <t>24 ม.12 ต.สระสมิง</t>
  </si>
  <si>
    <t>3341501757034</t>
  </si>
  <si>
    <t>37615</t>
  </si>
  <si>
    <t>6442</t>
  </si>
  <si>
    <t>ลัดดาวรรณ  สายไหม</t>
  </si>
  <si>
    <t>277 ม.7 ต.คูเมือง</t>
  </si>
  <si>
    <t>3341501667515</t>
  </si>
  <si>
    <t>89688</t>
  </si>
  <si>
    <t>5939II8666</t>
  </si>
  <si>
    <t>5196</t>
  </si>
  <si>
    <t>นิดา  คำพะทา</t>
  </si>
  <si>
    <t>230 ม.9 ต.คลองหาด อ.คลองหาด จ.สระแก้ว</t>
  </si>
  <si>
    <t>1341500113901</t>
  </si>
  <si>
    <t>51427</t>
  </si>
  <si>
    <t>ภูธร  อ่างมณี</t>
  </si>
  <si>
    <t>3341501664681</t>
  </si>
  <si>
    <t>38210</t>
  </si>
  <si>
    <t>1882</t>
  </si>
  <si>
    <t>ฝอยทอง  สมดี</t>
  </si>
  <si>
    <t>124 ม.3 ต.เมืองศรีไค</t>
  </si>
  <si>
    <t>3349900618302</t>
  </si>
  <si>
    <t>37596</t>
  </si>
  <si>
    <t>1161</t>
  </si>
  <si>
    <t>สมคิด  เผ่าภูรี</t>
  </si>
  <si>
    <t>391/1 ต.วารินชำราบ</t>
  </si>
  <si>
    <t>3349800271815</t>
  </si>
  <si>
    <t>42779</t>
  </si>
  <si>
    <t>75819</t>
  </si>
  <si>
    <t>3879</t>
  </si>
  <si>
    <t>97677</t>
  </si>
  <si>
    <t>5545</t>
  </si>
  <si>
    <t>เดชาธร  เจ็กรัก</t>
  </si>
  <si>
    <t>29 ม.7 ต.เมืองศรีไค</t>
  </si>
  <si>
    <t>3341501367821</t>
  </si>
  <si>
    <t>97698</t>
  </si>
  <si>
    <t>5546</t>
  </si>
  <si>
    <t>ก่ำ  มวลสุข</t>
  </si>
  <si>
    <t>19 ม.7 ต.เมืองศรีไค</t>
  </si>
  <si>
    <t>3341501367341</t>
  </si>
  <si>
    <t>37624</t>
  </si>
  <si>
    <t>2458</t>
  </si>
  <si>
    <t>37623</t>
  </si>
  <si>
    <t>2457</t>
  </si>
  <si>
    <t>37622</t>
  </si>
  <si>
    <t>2456</t>
  </si>
  <si>
    <t>บุญมี  เจ็กรัก</t>
  </si>
  <si>
    <t>3341501366710</t>
  </si>
  <si>
    <t>40273</t>
  </si>
  <si>
    <t>5544</t>
  </si>
  <si>
    <t>สุบรร  วงมาเกษ</t>
  </si>
  <si>
    <t>71 ม.9 ต.เมืองศรีไค</t>
  </si>
  <si>
    <t>3341501359667</t>
  </si>
  <si>
    <t>86596</t>
  </si>
  <si>
    <t>4841</t>
  </si>
  <si>
    <t>86597</t>
  </si>
  <si>
    <t>4842</t>
  </si>
  <si>
    <t>พร  ขันทะวัตร</t>
  </si>
  <si>
    <t>3301400092908</t>
  </si>
  <si>
    <t>37620</t>
  </si>
  <si>
    <t>2454</t>
  </si>
  <si>
    <t>21380</t>
  </si>
  <si>
    <t>5939II9462-11</t>
  </si>
  <si>
    <t>แดง  ป้องวิเศษ</t>
  </si>
  <si>
    <t>16 ม.3 ต.ธาตุ</t>
  </si>
  <si>
    <t>5341500022347</t>
  </si>
  <si>
    <t>40270</t>
  </si>
  <si>
    <t>2461</t>
  </si>
  <si>
    <t>สมบูรณ์ หาญชนะ</t>
  </si>
  <si>
    <t>106 ม.5 ต.แสนสุข</t>
  </si>
  <si>
    <t>3341501442289</t>
  </si>
  <si>
    <t>42777</t>
  </si>
  <si>
    <t>1142</t>
  </si>
  <si>
    <t>สาคร  วงค์เสนา</t>
  </si>
  <si>
    <t>96 ม.7 ต.เมืองศรีไค</t>
  </si>
  <si>
    <t>3341000346520</t>
  </si>
  <si>
    <t>60385</t>
  </si>
  <si>
    <t>94 ม.5 ต.แสนสุข</t>
  </si>
  <si>
    <t>3341501442637</t>
  </si>
  <si>
    <t>39176</t>
  </si>
  <si>
    <t>1375</t>
  </si>
  <si>
    <t>บุญมี  แก้วประดับ</t>
  </si>
  <si>
    <t>109 ม.5 ต.แสนสุข</t>
  </si>
  <si>
    <t>3341501442611</t>
  </si>
  <si>
    <t>39175</t>
  </si>
  <si>
    <t>1374</t>
  </si>
  <si>
    <t>หนูจร ลีลาศสง่างาม</t>
  </si>
  <si>
    <t>310 ม.7 ต.แจระแม อ.เมือง</t>
  </si>
  <si>
    <t>3340100898582</t>
  </si>
  <si>
    <t>37639</t>
  </si>
  <si>
    <t>ไพศักดิ์  เรืองวัน</t>
  </si>
  <si>
    <t>134 ม.3 ต.แสนสุข</t>
  </si>
  <si>
    <t>3341500579361</t>
  </si>
  <si>
    <t>58945</t>
  </si>
  <si>
    <t>เข็มเพ็ชร  ทะคำวงค์</t>
  </si>
  <si>
    <t>12 ม.8 ต.เมืองศรีไค</t>
  </si>
  <si>
    <t>3341500878946</t>
  </si>
  <si>
    <t>37614</t>
  </si>
  <si>
    <t>2441</t>
  </si>
  <si>
    <t>สมจิตร  ป้องงาม</t>
  </si>
  <si>
    <t>24 ม.9 ต.บุ่งไหม อ.วารินชำราบ</t>
  </si>
  <si>
    <t>5341500005574</t>
  </si>
  <si>
    <t>85240</t>
  </si>
  <si>
    <t>4735</t>
  </si>
  <si>
    <t>สมบัติ  ทุมมากรณ์</t>
  </si>
  <si>
    <t>118 ม.5 ต.แสนสุข</t>
  </si>
  <si>
    <t>3341501443226</t>
  </si>
  <si>
    <t>60473</t>
  </si>
  <si>
    <t>5939II9462,9262,9264</t>
  </si>
  <si>
    <t>ฉลอง  เรืองวัน</t>
  </si>
  <si>
    <t>143 ม.12 ต.สระสมิง</t>
  </si>
  <si>
    <t>3341500579337</t>
  </si>
  <si>
    <t>58944</t>
  </si>
  <si>
    <t>สุจิตรา  พาสันต์</t>
  </si>
  <si>
    <t xml:space="preserve">81 ม.3 ต.สระสมิง </t>
  </si>
  <si>
    <t>3341500379699</t>
  </si>
  <si>
    <t>36086</t>
  </si>
  <si>
    <t>เทพนิมิตร  บุญสุข</t>
  </si>
  <si>
    <t>88 ม.7 ต.คูเมือง</t>
  </si>
  <si>
    <t>3341501667523</t>
  </si>
  <si>
    <t>89687</t>
  </si>
  <si>
    <t>5195</t>
  </si>
  <si>
    <t>เบญจวรรณ  ปุญสุข</t>
  </si>
  <si>
    <t>200/361 ม.1 ต.ยางตลาด อ.ปาดเกร็ด จ.นนทบุรี</t>
  </si>
  <si>
    <t>3341501667531</t>
  </si>
  <si>
    <t>89689</t>
  </si>
  <si>
    <t>สมพงษ์  เนตรวงษ์</t>
  </si>
  <si>
    <t>107 ม.7 ต.เมืองศรีไค</t>
  </si>
  <si>
    <t>5341590003487</t>
  </si>
  <si>
    <t>69736</t>
  </si>
  <si>
    <t>3484</t>
  </si>
  <si>
    <t>91933</t>
  </si>
  <si>
    <t>5086</t>
  </si>
  <si>
    <t>ประเสริฐ  รุ่งเรือง</t>
  </si>
  <si>
    <t>3341501369557</t>
  </si>
  <si>
    <t>36088</t>
  </si>
  <si>
    <t>5264</t>
  </si>
  <si>
    <t>ธนิษฐา  พาสันต์</t>
  </si>
  <si>
    <t>1341500097701</t>
  </si>
  <si>
    <t>44315</t>
  </si>
  <si>
    <t>1573</t>
  </si>
  <si>
    <t>อุทัย  เนตรสาร</t>
  </si>
  <si>
    <t>149/104 ม.5 ต.แพรกษาใหม่ อ.เมือง จ.สมุทรปราการ</t>
  </si>
  <si>
    <t>3341501363770</t>
  </si>
  <si>
    <t>96364</t>
  </si>
  <si>
    <t>5456</t>
  </si>
  <si>
    <t>วาสนา  คูนอาจ</t>
  </si>
  <si>
    <t>49 ม.6 ต.คูเมือง</t>
  </si>
  <si>
    <t>3341500782931</t>
  </si>
  <si>
    <t>4424</t>
  </si>
  <si>
    <t>ประสงค์  คำภาทู</t>
  </si>
  <si>
    <t xml:space="preserve">68 ม.1 ต.คูเมือง </t>
  </si>
  <si>
    <t>3341500782396</t>
  </si>
  <si>
    <t>38192</t>
  </si>
  <si>
    <t>ม.ล.</t>
  </si>
  <si>
    <t>จิระนันท์  ดิศกุล</t>
  </si>
  <si>
    <t>234/10 แขวงสีกัน เขตดอนเมือง กรุงเทพฯ</t>
  </si>
  <si>
    <t>3309800254805</t>
  </si>
  <si>
    <t>57111</t>
  </si>
  <si>
    <t>5109II9066-10</t>
  </si>
  <si>
    <t>2046</t>
  </si>
  <si>
    <t>วิลัยลักษณ์  บุญประกอบ</t>
  </si>
  <si>
    <t>266 ม.1 ต.กุดลาด อ.เมือง</t>
  </si>
  <si>
    <t>3340100038192</t>
  </si>
  <si>
    <t>43120</t>
  </si>
  <si>
    <t>1370</t>
  </si>
  <si>
    <t>สมพร  ภักดีบุตร</t>
  </si>
  <si>
    <t>63 ม.7 ต.เมืองศรีไค</t>
  </si>
  <si>
    <t>1341500212429</t>
  </si>
  <si>
    <t>74006</t>
  </si>
  <si>
    <t>3763</t>
  </si>
  <si>
    <t>วิชา  มาลาคำ</t>
  </si>
  <si>
    <t>3341501368089</t>
  </si>
  <si>
    <t>พิสมัย  ขันตีสาย</t>
  </si>
  <si>
    <t>158 ม.5 ต.แสนสุข</t>
  </si>
  <si>
    <t>3341501445857</t>
  </si>
  <si>
    <t>72330</t>
  </si>
  <si>
    <t>4398</t>
  </si>
  <si>
    <t>บัวกัน  นูกอง</t>
  </si>
  <si>
    <t>32 ม.15 ต.แสนสุข</t>
  </si>
  <si>
    <t>3341500596304</t>
  </si>
  <si>
    <t>37441</t>
  </si>
  <si>
    <t>1728</t>
  </si>
  <si>
    <t>รังสรรค์  นูกอง</t>
  </si>
  <si>
    <t>237 ม.15 ต.แสนสุข</t>
  </si>
  <si>
    <t>3341500596291</t>
  </si>
  <si>
    <t>76140</t>
  </si>
  <si>
    <t>3995</t>
  </si>
  <si>
    <t>แสวง  คำบุญมา</t>
  </si>
  <si>
    <t>215 ม.6 ต.เมืองศรีไค</t>
  </si>
  <si>
    <t>3341501367902</t>
  </si>
  <si>
    <t>37616</t>
  </si>
  <si>
    <t>2443</t>
  </si>
  <si>
    <t>อ่อนจัน  ศิริมูล</t>
  </si>
  <si>
    <t>50 ม.7 ต.เมืองศรีไค</t>
  </si>
  <si>
    <t>3341501354673</t>
  </si>
  <si>
    <t>95020</t>
  </si>
  <si>
    <t>5304</t>
  </si>
  <si>
    <t>อาทิตย์  หาญชนะ</t>
  </si>
  <si>
    <t>3341501442319</t>
  </si>
  <si>
    <t>99209</t>
  </si>
  <si>
    <t>5605</t>
  </si>
  <si>
    <t>3341501450940</t>
  </si>
  <si>
    <t>เฉลา  เรืองวัน</t>
  </si>
  <si>
    <t>52 ม.3 ต.แสนสุข</t>
  </si>
  <si>
    <t>3341500579345</t>
  </si>
  <si>
    <t>58941</t>
  </si>
  <si>
    <t>6489</t>
  </si>
  <si>
    <t>599II9462</t>
  </si>
  <si>
    <t>บุญเจียม  แช่มชื่น</t>
  </si>
  <si>
    <t>9 ม.8 ต.เมืองศรีไค</t>
  </si>
  <si>
    <t>3341501371047</t>
  </si>
  <si>
    <t>95064</t>
  </si>
  <si>
    <t>329</t>
  </si>
  <si>
    <t>5321</t>
  </si>
  <si>
    <t>85548</t>
  </si>
  <si>
    <t>5939II9460-5,6</t>
  </si>
  <si>
    <t>4761</t>
  </si>
  <si>
    <t>ประโยชน์  แช่มชื่น</t>
  </si>
  <si>
    <t>76 ม.8 ต.เมืองศรีไค</t>
  </si>
  <si>
    <t>3341501370253</t>
  </si>
  <si>
    <t>95066</t>
  </si>
  <si>
    <t>331</t>
  </si>
  <si>
    <t>5323</t>
  </si>
  <si>
    <t>85549</t>
  </si>
  <si>
    <t>5939II9460-6,5</t>
  </si>
  <si>
    <t>4762</t>
  </si>
  <si>
    <t>44066</t>
  </si>
  <si>
    <t>2583</t>
  </si>
  <si>
    <t>สมควร  อุปมา</t>
  </si>
  <si>
    <t>37 ม.8 ต.เมืองศรีไค</t>
  </si>
  <si>
    <t>3341501371381</t>
  </si>
  <si>
    <t>20353</t>
  </si>
  <si>
    <t>5939II9460-6</t>
  </si>
  <si>
    <t>เขี่ยม  คำพันธ์</t>
  </si>
  <si>
    <t>55 ม.8 ต.เมืองศรีไค</t>
  </si>
  <si>
    <t>3341501372442</t>
  </si>
  <si>
    <t>20333</t>
  </si>
  <si>
    <t>รุ่งราวี  แช่มชื่น</t>
  </si>
  <si>
    <t>3341501371144</t>
  </si>
  <si>
    <t>95060</t>
  </si>
  <si>
    <t>5317</t>
  </si>
  <si>
    <t>ผ่อน  เจริญรัมย์</t>
  </si>
  <si>
    <t>69 ม.8 ต.เมืองศรีไค</t>
  </si>
  <si>
    <t>3341501372515</t>
  </si>
  <si>
    <t>77691</t>
  </si>
  <si>
    <t>4153</t>
  </si>
  <si>
    <t>33692</t>
  </si>
  <si>
    <t>4154</t>
  </si>
  <si>
    <t>เหลื่อน  กรงาม</t>
  </si>
  <si>
    <t>43 ม.8 ต.เมืองศรีไค</t>
  </si>
  <si>
    <t>3341501371730</t>
  </si>
  <si>
    <t>20331</t>
  </si>
  <si>
    <t>บัวสอน  คำประทา</t>
  </si>
  <si>
    <t>32 ม.8 ต.เมืองศรีไค</t>
  </si>
  <si>
    <t>3341501370903</t>
  </si>
  <si>
    <t>20354</t>
  </si>
  <si>
    <t>บัว  แช่มชื่น</t>
  </si>
  <si>
    <t>40 ม.8 ต.เมืองศรีไค</t>
  </si>
  <si>
    <t>3341501371519</t>
  </si>
  <si>
    <t>20363</t>
  </si>
  <si>
    <t>มาลี  พรมบุตร</t>
  </si>
  <si>
    <t>20 ม.8 ต.เมืองศรีไค</t>
  </si>
  <si>
    <t>3341501370105</t>
  </si>
  <si>
    <t>20324</t>
  </si>
  <si>
    <t>5939II9460-1,2</t>
  </si>
  <si>
    <t>อมร  บัวสอน</t>
  </si>
  <si>
    <t>23 ม.8 ต.เมืองศรีไค</t>
  </si>
  <si>
    <t>3341501370288</t>
  </si>
  <si>
    <t>39638</t>
  </si>
  <si>
    <t>95059</t>
  </si>
  <si>
    <t>5316</t>
  </si>
  <si>
    <t>บัวจันทร์  ประจญยุทธ</t>
  </si>
  <si>
    <t>77 ม.8 ต.เมืองศรีไค</t>
  </si>
  <si>
    <t>3341501370164</t>
  </si>
  <si>
    <t>87996</t>
  </si>
  <si>
    <t>5939II9460-2</t>
  </si>
  <si>
    <t>4902</t>
  </si>
  <si>
    <t>นิตยา  โอสถศรี</t>
  </si>
  <si>
    <t>25 ม.8 ต.เมืองศรีไค</t>
  </si>
  <si>
    <t>3341501370504</t>
  </si>
  <si>
    <t>2367</t>
  </si>
  <si>
    <t>สังวาลย์  เจริญเชาว์</t>
  </si>
  <si>
    <t>2 ม.8 ต.เมืองศรีไค</t>
  </si>
  <si>
    <t>3341501368658</t>
  </si>
  <si>
    <t>20352</t>
  </si>
  <si>
    <t>สำลี  บุญพร้อม</t>
  </si>
  <si>
    <t>52 ม.8 ต.เมืองศรีไค</t>
  </si>
  <si>
    <t>3341501371233</t>
  </si>
  <si>
    <t>20358</t>
  </si>
  <si>
    <t>20357</t>
  </si>
  <si>
    <t>แก้ว  อำพันธ์</t>
  </si>
  <si>
    <t>74 ม.8 ต.เมืองศรีไค</t>
  </si>
  <si>
    <t>3341501368798</t>
  </si>
  <si>
    <t>20360</t>
  </si>
  <si>
    <t>ผุดผา  อำพันธ์</t>
  </si>
  <si>
    <t>3341501368917</t>
  </si>
  <si>
    <t>สมพงษ์  ทองให้</t>
  </si>
  <si>
    <t>11 ม.8 ต.เมืองศรีไค</t>
  </si>
  <si>
    <t>3341501369077</t>
  </si>
  <si>
    <t>39659</t>
  </si>
  <si>
    <t>2591</t>
  </si>
  <si>
    <t>39636</t>
  </si>
  <si>
    <t>1188</t>
  </si>
  <si>
    <t>ม้วน  มุงคุณกาล</t>
  </si>
  <si>
    <t>73 ม.12 ต.สระสมิง อ.วารินชำราบ</t>
  </si>
  <si>
    <t>3341501371306</t>
  </si>
  <si>
    <t>20368</t>
  </si>
  <si>
    <t>20351</t>
  </si>
  <si>
    <t>20356</t>
  </si>
  <si>
    <t>หนูพิศ  วะนาพันธ์</t>
  </si>
  <si>
    <t>83 ม.8 ต.เมืองศรีไค</t>
  </si>
  <si>
    <t>3341501368861</t>
  </si>
  <si>
    <t>ลอง  มหาเสนา</t>
  </si>
  <si>
    <t>27 ม.8 ต.เมืองศรีไค</t>
  </si>
  <si>
    <t>3341501370628</t>
  </si>
  <si>
    <t>20370</t>
  </si>
  <si>
    <t>39660</t>
  </si>
  <si>
    <t>2592</t>
  </si>
  <si>
    <t>39654</t>
  </si>
  <si>
    <t>2544</t>
  </si>
  <si>
    <t>สมพร  แช่มชื่น</t>
  </si>
  <si>
    <t>68 ม.8 ต.เมืองศรีไค</t>
  </si>
  <si>
    <t>3341501372523</t>
  </si>
  <si>
    <t>77694</t>
  </si>
  <si>
    <t>4156</t>
  </si>
  <si>
    <t>77693</t>
  </si>
  <si>
    <t>4155</t>
  </si>
  <si>
    <t>สมคิด  แสงวงค์</t>
  </si>
  <si>
    <t>58 ม.8 ต.เมืองศรีไค</t>
  </si>
  <si>
    <t>3341501368828</t>
  </si>
  <si>
    <t>20326</t>
  </si>
  <si>
    <t>44063</t>
  </si>
  <si>
    <t>2566</t>
  </si>
  <si>
    <t>หนูพิศ  บรรหารบุตร</t>
  </si>
  <si>
    <t>63 ม.8 ต.เมืองศรีไค</t>
  </si>
  <si>
    <t>334150137248</t>
  </si>
  <si>
    <t>39632</t>
  </si>
  <si>
    <t>1184</t>
  </si>
  <si>
    <t>อุทัย  สุดแสดง</t>
  </si>
  <si>
    <t>3341501371535</t>
  </si>
  <si>
    <t>39653</t>
  </si>
  <si>
    <t>78207</t>
  </si>
  <si>
    <t>4209</t>
  </si>
  <si>
    <t>ทิพวรรณ  แพงวงศ์</t>
  </si>
  <si>
    <t>41 ม.8 ต.เมืองศรีไค</t>
  </si>
  <si>
    <t>3341501757263</t>
  </si>
  <si>
    <t>20494</t>
  </si>
  <si>
    <t>เกิ่ง  อุปมา</t>
  </si>
  <si>
    <t>16 ม.8 ต.เมืองศรีไค</t>
  </si>
  <si>
    <t>3341501369816</t>
  </si>
  <si>
    <t>20340</t>
  </si>
  <si>
    <t>บัวลอน  คำประสงค์</t>
  </si>
  <si>
    <t>56 ม.8 ต.เมืองศรีไค</t>
  </si>
  <si>
    <t>3330500344975</t>
  </si>
  <si>
    <t>77690</t>
  </si>
  <si>
    <t>4152</t>
  </si>
  <si>
    <t>สุสรรณา  ทองให้</t>
  </si>
  <si>
    <t>5 ม.8 ต.เมืองศรีไค</t>
  </si>
  <si>
    <t>3341501369107</t>
  </si>
  <si>
    <t>44397</t>
  </si>
  <si>
    <t>1524</t>
  </si>
  <si>
    <t>20348</t>
  </si>
  <si>
    <t>อริสา ประจญยุทธ</t>
  </si>
  <si>
    <t>100 ม.8 ต.เมืองศรีไค</t>
  </si>
  <si>
    <t>3341501372787</t>
  </si>
  <si>
    <t>69415</t>
  </si>
  <si>
    <t>3448</t>
  </si>
  <si>
    <t>จำนง  ทองให้</t>
  </si>
  <si>
    <t>3341501769043</t>
  </si>
  <si>
    <t>20909</t>
  </si>
  <si>
    <t>บรรเทิง แช่มชื่น</t>
  </si>
  <si>
    <t>49 ม.8 ต.เมืองศรีไค</t>
  </si>
  <si>
    <t>3341501372167</t>
  </si>
  <si>
    <t>20341</t>
  </si>
  <si>
    <t>ปราโมทย์  ประจญยุทธ</t>
  </si>
  <si>
    <t>77  ม.8 ต.เมืองศรีไค</t>
  </si>
  <si>
    <t>3341501372582</t>
  </si>
  <si>
    <t>69413</t>
  </si>
  <si>
    <t>3446</t>
  </si>
  <si>
    <t>อุดร  ทองคำวัน</t>
  </si>
  <si>
    <t>57  ม.8 ต.เมืองศรีไค</t>
  </si>
  <si>
    <t>3341501372531</t>
  </si>
  <si>
    <t>42785</t>
  </si>
  <si>
    <t>4151</t>
  </si>
  <si>
    <t>สมชัย  โพธิ์ศรี</t>
  </si>
  <si>
    <t>92  ม.8 ต.เมืองศรีไค</t>
  </si>
  <si>
    <t>3341501372957</t>
  </si>
  <si>
    <t>57088</t>
  </si>
  <si>
    <t>2389</t>
  </si>
  <si>
    <t>63412</t>
  </si>
  <si>
    <t>2797</t>
  </si>
  <si>
    <t>สมจิตร  เจริญเยาว์</t>
  </si>
  <si>
    <t xml:space="preserve">  ม.8 ต.เมืองศรีไค</t>
  </si>
  <si>
    <t>20322</t>
  </si>
  <si>
    <t>ประภา  สุขีนัย</t>
  </si>
  <si>
    <t>2542</t>
  </si>
  <si>
    <t>เพียงใจ  ประจญยุทธ</t>
  </si>
  <si>
    <t xml:space="preserve">    1 ม.8 ต.เมืองศรีไค</t>
  </si>
  <si>
    <t>20365</t>
  </si>
  <si>
    <t>56338</t>
  </si>
  <si>
    <t>2011</t>
  </si>
  <si>
    <t>สุดาวรรณ์  ศิริ</t>
  </si>
  <si>
    <t xml:space="preserve">    73 ม.8 ต.เมืองศรีไค</t>
  </si>
  <si>
    <t>55103</t>
  </si>
  <si>
    <t>5938I9858</t>
  </si>
  <si>
    <t>54022</t>
  </si>
  <si>
    <t>เกษมสุข  เพชรรดี</t>
  </si>
  <si>
    <t>3349800114752</t>
  </si>
  <si>
    <t>อามอน  บัวสอน</t>
  </si>
  <si>
    <t>จอม บุญไทย</t>
  </si>
  <si>
    <t xml:space="preserve">    33 ม.8 ต.เมืองศรีไค</t>
  </si>
  <si>
    <t>ยุภาพร  ศรีสุวรร์</t>
  </si>
  <si>
    <t xml:space="preserve">   10 ม.8 ต.เมืองศรีไค</t>
  </si>
  <si>
    <t>5341500065658</t>
  </si>
  <si>
    <t>ละมุล  สมมาคูณ</t>
  </si>
  <si>
    <t>33 ม.8 ต.เมืองศรีไค</t>
  </si>
  <si>
    <t>3341501371071</t>
  </si>
  <si>
    <t>20495</t>
  </si>
  <si>
    <t>39648</t>
  </si>
  <si>
    <t>2577</t>
  </si>
  <si>
    <t>ตื้อ  กาวิน</t>
  </si>
  <si>
    <t>8 ม.8 ต.เมืองศรีไค</t>
  </si>
  <si>
    <t>3341501369212</t>
  </si>
  <si>
    <t>20339</t>
  </si>
  <si>
    <t>20343</t>
  </si>
  <si>
    <t>สมบูรณ์  บุญโสภา</t>
  </si>
  <si>
    <t>66 ม.8 ต.เมืองศรีไค</t>
  </si>
  <si>
    <t>3341900110034</t>
  </si>
  <si>
    <t>44064</t>
  </si>
  <si>
    <t>2567</t>
  </si>
  <si>
    <t>98207</t>
  </si>
  <si>
    <t>ศักดิ์ดา  ปรัสพันธ์</t>
  </si>
  <si>
    <t>4 ซ.สามัคคี 58/16</t>
  </si>
  <si>
    <t>3120101282862</t>
  </si>
  <si>
    <t>มลิวรรณ  วงมาเกษ</t>
  </si>
  <si>
    <t>1341500096968</t>
  </si>
  <si>
    <t>95061</t>
  </si>
  <si>
    <t>5318</t>
  </si>
  <si>
    <t>ชูชาติ  วงมาเกษ</t>
  </si>
  <si>
    <t>3341501370270</t>
  </si>
  <si>
    <t>95063</t>
  </si>
  <si>
    <t>328</t>
  </si>
  <si>
    <t>5320</t>
  </si>
  <si>
    <t>เทวา  วิลบอร์</t>
  </si>
  <si>
    <t>95 ม.8 ต.เมืองศรีไค</t>
  </si>
  <si>
    <t>3341501369174</t>
  </si>
  <si>
    <t>39635</t>
  </si>
  <si>
    <t>1187</t>
  </si>
  <si>
    <t>ลำไย  พหุนันต์</t>
  </si>
  <si>
    <t>34 ม.8 ต.เมืองศรีไค</t>
  </si>
  <si>
    <t>5341500065691</t>
  </si>
  <si>
    <t>20764</t>
  </si>
  <si>
    <t>คำ  เจริญเชาว์</t>
  </si>
  <si>
    <t>28 ม.8 ต.เมืองศรีไค</t>
  </si>
  <si>
    <t>5341500088437</t>
  </si>
  <si>
    <t>20366</t>
  </si>
  <si>
    <t>บรรณเทิง  แซ่มชื่น</t>
  </si>
  <si>
    <t>67384</t>
  </si>
  <si>
    <t>3394</t>
  </si>
  <si>
    <t>ม่วยกี่  แซ่อึ้ง</t>
  </si>
  <si>
    <t>442 ม.13 ต.ระแงง อ.ศีขรภูมิ จ.สุรินทร์</t>
  </si>
  <si>
    <t>3320900423481</t>
  </si>
  <si>
    <t>37634</t>
  </si>
  <si>
    <t>2477</t>
  </si>
  <si>
    <t>ประภาพร  สิงห์คง</t>
  </si>
  <si>
    <t>81 ม.10 ต.นาส่วง อ.เดชอุดม</t>
  </si>
  <si>
    <t>3340700291034</t>
  </si>
  <si>
    <t>39662</t>
  </si>
  <si>
    <t>2594</t>
  </si>
  <si>
    <t>วิชัย  กรงาม</t>
  </si>
  <si>
    <t>130 ม.8 ต.นาส่วง อ.เดชอุดม</t>
  </si>
  <si>
    <t>3340700011678</t>
  </si>
  <si>
    <t>87616</t>
  </si>
  <si>
    <t>286</t>
  </si>
  <si>
    <t>4890</t>
  </si>
  <si>
    <t>ทองสุ่น  บุญทัย</t>
  </si>
  <si>
    <t>26 ม.8 ต.เมืองศรีไค</t>
  </si>
  <si>
    <t>334150137080</t>
  </si>
  <si>
    <t>39624</t>
  </si>
  <si>
    <t>1177</t>
  </si>
  <si>
    <t>บัวสี  กนกหงษ์</t>
  </si>
  <si>
    <t>64 ม.8 ต.เมืองศรีไค</t>
  </si>
  <si>
    <t>3341501372833</t>
  </si>
  <si>
    <t>4088</t>
  </si>
  <si>
    <t>คำผ่อน  บุญทัย</t>
  </si>
  <si>
    <t>124 ม.3 ต.นาส่วง อ.เดชอุดม</t>
  </si>
  <si>
    <t>3340700404815</t>
  </si>
  <si>
    <t>57640</t>
  </si>
  <si>
    <t>2415</t>
  </si>
  <si>
    <t>หฤทัย  วิสัชนาม</t>
  </si>
  <si>
    <t>116 ม.9 ต.เมืองศรีไค</t>
  </si>
  <si>
    <t>3341501359357</t>
  </si>
  <si>
    <t>34182</t>
  </si>
  <si>
    <t>5939II9662</t>
  </si>
  <si>
    <t>1467</t>
  </si>
  <si>
    <t>จำปี  คำพะเทา</t>
  </si>
  <si>
    <t>69 ม.9 ต.เมืองศรีไค</t>
  </si>
  <si>
    <t>3341501364091</t>
  </si>
  <si>
    <t>84555</t>
  </si>
  <si>
    <t>4646</t>
  </si>
  <si>
    <t>สี  คำพะเทา</t>
  </si>
  <si>
    <t>176 ม.9 ต.เมืองศรีไค</t>
  </si>
  <si>
    <t>3341501364016</t>
  </si>
  <si>
    <t>93231</t>
  </si>
  <si>
    <t>5161</t>
  </si>
  <si>
    <t>หนู  ขันทะวัตร์</t>
  </si>
  <si>
    <t>60 ม.9 ต.เมือศรีไค</t>
  </si>
  <si>
    <t>3341501354916</t>
  </si>
  <si>
    <t>38119</t>
  </si>
  <si>
    <t>5939II962</t>
  </si>
  <si>
    <t>1271</t>
  </si>
  <si>
    <t>คำไหล่  บุญตา</t>
  </si>
  <si>
    <t>91 ม.9 ต.เมืองศรีไค</t>
  </si>
  <si>
    <t>3341501357176</t>
  </si>
  <si>
    <t>84492</t>
  </si>
  <si>
    <t>4683</t>
  </si>
  <si>
    <t>84493</t>
  </si>
  <si>
    <t>276</t>
  </si>
  <si>
    <t>4684</t>
  </si>
  <si>
    <t>ลิน  คำบุญมา</t>
  </si>
  <si>
    <t>86 ม.9 ต.เมืองศรีไค</t>
  </si>
  <si>
    <t>3341501356773</t>
  </si>
  <si>
    <t>37149</t>
  </si>
  <si>
    <t>2535</t>
  </si>
  <si>
    <t>สงคราม  วงมาเกษ</t>
  </si>
  <si>
    <t>14 ม.9 ต.เมืองศรีไค</t>
  </si>
  <si>
    <t>3341501363206</t>
  </si>
  <si>
    <t>34199</t>
  </si>
  <si>
    <t>1489</t>
  </si>
  <si>
    <t>อิสรานุวัฒน์  สาระวิจารย์</t>
  </si>
  <si>
    <t>83 ม.9 ต.เมืองศรีไค</t>
  </si>
  <si>
    <t>3341501356510</t>
  </si>
  <si>
    <t>82391</t>
  </si>
  <si>
    <t>4549</t>
  </si>
  <si>
    <t>สุดใจ  ขันทะวัตร์</t>
  </si>
  <si>
    <t>39 ม.11 ต.เมืองศรีไค</t>
  </si>
  <si>
    <t>3341501360746</t>
  </si>
  <si>
    <t>76699</t>
  </si>
  <si>
    <t>4027</t>
  </si>
  <si>
    <t>นรงค์  สุดแสดง</t>
  </si>
  <si>
    <t>162 ม.6 ต.เมืองศรีไค</t>
  </si>
  <si>
    <t>5341500071941</t>
  </si>
  <si>
    <t>34183</t>
  </si>
  <si>
    <t>3468</t>
  </si>
  <si>
    <t>คำมร  ขันทะวัตร์</t>
  </si>
  <si>
    <t>123 ม.9 ต.เมืองศรีไค</t>
  </si>
  <si>
    <t>3341501357290</t>
  </si>
  <si>
    <t>34190</t>
  </si>
  <si>
    <t>1475</t>
  </si>
  <si>
    <t>สุขัน  พรรณบุตร</t>
  </si>
  <si>
    <t>129 ม.6 ต.เมืองศรีไค</t>
  </si>
  <si>
    <t>3341501360673</t>
  </si>
  <si>
    <t>61482</t>
  </si>
  <si>
    <t>2706</t>
  </si>
  <si>
    <t>มี  บัวงาม</t>
  </si>
  <si>
    <t>109 ม.9 ต.เมืองศรีไค</t>
  </si>
  <si>
    <t>3341501358717</t>
  </si>
  <si>
    <t>34193</t>
  </si>
  <si>
    <t>1478</t>
  </si>
  <si>
    <t>ประเสริฐ  วงมาเกษ</t>
  </si>
  <si>
    <t>115 ม.9 ต.เมืองศรีไค</t>
  </si>
  <si>
    <t>3341501359187</t>
  </si>
  <si>
    <t>34186</t>
  </si>
  <si>
    <t>1471</t>
  </si>
  <si>
    <t>แดด  วงมาเกษ</t>
  </si>
  <si>
    <t>3341501359209</t>
  </si>
  <si>
    <t>34157</t>
  </si>
  <si>
    <t>958</t>
  </si>
  <si>
    <t>ลุน  วงมาเกษ</t>
  </si>
  <si>
    <t>3341501359225</t>
  </si>
  <si>
    <t>43274</t>
  </si>
  <si>
    <t>1420</t>
  </si>
  <si>
    <t>34116</t>
  </si>
  <si>
    <t>1268</t>
  </si>
  <si>
    <t>20423</t>
  </si>
  <si>
    <t>5939II9662-2,6</t>
  </si>
  <si>
    <t>มา วงมาเกษ</t>
  </si>
  <si>
    <t>28 ม.9 ต.เมืองศรีไค</t>
  </si>
  <si>
    <t>3341501356064</t>
  </si>
  <si>
    <t>34155</t>
  </si>
  <si>
    <t>955</t>
  </si>
  <si>
    <t>สวน  ขันทะวัตร</t>
  </si>
  <si>
    <t>39 ม.9 ต.เมืองศรีไค</t>
  </si>
  <si>
    <t>3341501353286</t>
  </si>
  <si>
    <t>39260</t>
  </si>
  <si>
    <t>953</t>
  </si>
  <si>
    <t>56261</t>
  </si>
  <si>
    <t>2326</t>
  </si>
  <si>
    <t>34191</t>
  </si>
  <si>
    <t>4978</t>
  </si>
  <si>
    <t>บัวหลวง  พรมบุตร</t>
  </si>
  <si>
    <t>173 ม.9 ต.เมืองศรีไค</t>
  </si>
  <si>
    <t>3341501363737</t>
  </si>
  <si>
    <t>34175</t>
  </si>
  <si>
    <t>1460</t>
  </si>
  <si>
    <t>จันที  ขันทะวัต</t>
  </si>
  <si>
    <t>201 ม.9 ต.คลองหาด อ.คลองหา จ.สระแก้ว</t>
  </si>
  <si>
    <t>3341501364067</t>
  </si>
  <si>
    <t>84554</t>
  </si>
  <si>
    <t>4645</t>
  </si>
  <si>
    <t>บุญทัน  พรรณบุตร</t>
  </si>
  <si>
    <t>23 ม.6 ต.เมืองศรีไค</t>
  </si>
  <si>
    <t>3341501360681</t>
  </si>
  <si>
    <t>61481</t>
  </si>
  <si>
    <t>2705</t>
  </si>
  <si>
    <t>วิลัย ขันทะวัตร์</t>
  </si>
  <si>
    <t>3319</t>
  </si>
  <si>
    <t>รม  คำพะทา</t>
  </si>
  <si>
    <t xml:space="preserve">176 ม.9 ต.เมืองศรีไค </t>
  </si>
  <si>
    <t>3341501364024</t>
  </si>
  <si>
    <t>86520</t>
  </si>
  <si>
    <t>4808</t>
  </si>
  <si>
    <t>จำปูน  คำพะทา</t>
  </si>
  <si>
    <t>3341501364083</t>
  </si>
  <si>
    <t>86656</t>
  </si>
  <si>
    <t>5939II9660</t>
  </si>
  <si>
    <t>4847</t>
  </si>
  <si>
    <t>อรพิน  บุญลาม</t>
  </si>
  <si>
    <t>15 ม.14 ต.วัหมี อ.วังน้ำเขียว จ.นครราชสีมา</t>
  </si>
  <si>
    <t>3301400093009</t>
  </si>
  <si>
    <t>น.ส.3ข.</t>
  </si>
  <si>
    <t>บุญเพิ่ม  คำบุญมา</t>
  </si>
  <si>
    <t>95 ม.9 ต.เมืองศรีไค</t>
  </si>
  <si>
    <t>3341501357443</t>
  </si>
  <si>
    <t>58570</t>
  </si>
  <si>
    <t>2486</t>
  </si>
  <si>
    <t>สัว  วงมาเกษ</t>
  </si>
  <si>
    <t>194 ม.6 ต.เมืองศรีไค</t>
  </si>
  <si>
    <t>3341501365195</t>
  </si>
  <si>
    <t>42781</t>
  </si>
  <si>
    <t>5062</t>
  </si>
  <si>
    <t>โดน  ขันทะวัตร์</t>
  </si>
  <si>
    <t>3341501362994</t>
  </si>
  <si>
    <t>41246</t>
  </si>
  <si>
    <t>34165</t>
  </si>
  <si>
    <t>966</t>
  </si>
  <si>
    <t>แสวง  วงมาเกษ</t>
  </si>
  <si>
    <t>5 ม.6 ต.เมืองศรีไค</t>
  </si>
  <si>
    <t>3341501680597</t>
  </si>
  <si>
    <t>44602</t>
  </si>
  <si>
    <t>5939II9402,9460,9660,9662</t>
  </si>
  <si>
    <t>1262</t>
  </si>
  <si>
    <t>44604</t>
  </si>
  <si>
    <t>5939II9660,9460</t>
  </si>
  <si>
    <t>1264</t>
  </si>
  <si>
    <t>ศิริธรรม  พรมบุตร</t>
  </si>
  <si>
    <t>23 ม.9 ต.เมืองศรีไค</t>
  </si>
  <si>
    <t>3341501363435</t>
  </si>
  <si>
    <t>34181</t>
  </si>
  <si>
    <t>1466</t>
  </si>
  <si>
    <t>ศรีนวล  วงมาเกษ</t>
  </si>
  <si>
    <t>9/5 ม.3 ต.เขาไม้แก้ว อ.บางละมุง จ.ชลบุรี</t>
  </si>
  <si>
    <t>3341501680660</t>
  </si>
  <si>
    <t>45088</t>
  </si>
  <si>
    <t>1406</t>
  </si>
  <si>
    <t>สอนขีลี  สาระวิจารย์</t>
  </si>
  <si>
    <t>3341501356498</t>
  </si>
  <si>
    <t>37197</t>
  </si>
  <si>
    <t>4546</t>
  </si>
  <si>
    <t>วิชัย  เนตรสาร</t>
  </si>
  <si>
    <t>192/1 ต.เมืองศรีไค</t>
  </si>
  <si>
    <t>3341501365021</t>
  </si>
  <si>
    <t>20404</t>
  </si>
  <si>
    <t>5939II9662-2</t>
  </si>
  <si>
    <t>36764</t>
  </si>
  <si>
    <t>1992</t>
  </si>
  <si>
    <t>3323</t>
  </si>
  <si>
    <t>5939II155</t>
  </si>
  <si>
    <t>คำปิ่น  เชียงเพ็ง</t>
  </si>
  <si>
    <t>37 ม.9 ต.เมืองศรีไค</t>
  </si>
  <si>
    <t>3341501356501</t>
  </si>
  <si>
    <t>82390</t>
  </si>
  <si>
    <t>จันแรม  พระวุธ</t>
  </si>
  <si>
    <t>19 ม.9 ต.เมืองศรีไค</t>
  </si>
  <si>
    <t>3341501356480</t>
  </si>
  <si>
    <t>82389</t>
  </si>
  <si>
    <t>4547</t>
  </si>
  <si>
    <t>20436</t>
  </si>
  <si>
    <t>5939II9662-6</t>
  </si>
  <si>
    <t>725</t>
  </si>
  <si>
    <t>อุดร  คำบุญมา</t>
  </si>
  <si>
    <t>202 ม.6 ต.เมืองศรีไค</t>
  </si>
  <si>
    <t>3341501353910</t>
  </si>
  <si>
    <t>60594</t>
  </si>
  <si>
    <t>2661</t>
  </si>
  <si>
    <t>ไส  จันแก้ว</t>
  </si>
  <si>
    <t>59 ม.9 ต.เมืองศรีไค</t>
  </si>
  <si>
    <t>3341501354801</t>
  </si>
  <si>
    <t>37134</t>
  </si>
  <si>
    <t>5939II9660,9662</t>
  </si>
  <si>
    <t>5123</t>
  </si>
  <si>
    <t>20442</t>
  </si>
  <si>
    <t>5939II,9662-6</t>
  </si>
  <si>
    <t>สีดา  น้ำนวล</t>
  </si>
  <si>
    <t>38 ม.6 ต.เมืองศรีไค</t>
  </si>
  <si>
    <t>3341501353197</t>
  </si>
  <si>
    <t>39261</t>
  </si>
  <si>
    <t>957</t>
  </si>
  <si>
    <t>40244</t>
  </si>
  <si>
    <t>40245</t>
  </si>
  <si>
    <t>1153</t>
  </si>
  <si>
    <t>แก้ว  คำพะเทา</t>
  </si>
  <si>
    <t>167 ม.9 ต.เมืองศรีไค</t>
  </si>
  <si>
    <t>3341501363338</t>
  </si>
  <si>
    <t>34192</t>
  </si>
  <si>
    <t>สุดเขตร์  แดนพยัคฆ์</t>
  </si>
  <si>
    <t>66 ม.9 ต.เมืองศรีไค</t>
  </si>
  <si>
    <t>3341501355408</t>
  </si>
  <si>
    <t>37618</t>
  </si>
  <si>
    <t>5217</t>
  </si>
  <si>
    <t>20414</t>
  </si>
  <si>
    <t>5939II,9662-2</t>
  </si>
  <si>
    <t>สุการดา  คำประเสริฐ</t>
  </si>
  <si>
    <t>3341501361645</t>
  </si>
  <si>
    <t>93659</t>
  </si>
  <si>
    <t>245</t>
  </si>
  <si>
    <t>มาทิกร  ดำพะธิก</t>
  </si>
  <si>
    <t>16 ม.9 ต.เมืองศรีไค</t>
  </si>
  <si>
    <t>4341500002534</t>
  </si>
  <si>
    <t>93658</t>
  </si>
  <si>
    <t>5194</t>
  </si>
  <si>
    <t>93657</t>
  </si>
  <si>
    <t>5193</t>
  </si>
  <si>
    <t>35415</t>
  </si>
  <si>
    <t>5939II9872</t>
  </si>
  <si>
    <t>สำเนียง  บุญตา</t>
  </si>
  <si>
    <t>198 ม.9 ต.เมืองศรีไค</t>
  </si>
  <si>
    <t>3341501365438</t>
  </si>
  <si>
    <t>37142</t>
  </si>
  <si>
    <t>1485</t>
  </si>
  <si>
    <t>กานต์  บุญตา</t>
  </si>
  <si>
    <t>106 ม.6 ต.เมืองศรีไค</t>
  </si>
  <si>
    <t>3341501358211</t>
  </si>
  <si>
    <t>82786</t>
  </si>
  <si>
    <t>4563</t>
  </si>
  <si>
    <t>เขี่ยม  ขันทะวัตร</t>
  </si>
  <si>
    <t>48 ม3.6 ต.เมืองศรีไค</t>
  </si>
  <si>
    <t>3341501365462</t>
  </si>
  <si>
    <t>95921</t>
  </si>
  <si>
    <t>5425</t>
  </si>
  <si>
    <t>ประไพ  จันแก้ว</t>
  </si>
  <si>
    <t>177 ม.9 ต.เมืองศรีไค</t>
  </si>
  <si>
    <t>3341501354851</t>
  </si>
  <si>
    <t>92467</t>
  </si>
  <si>
    <t>5124</t>
  </si>
  <si>
    <t>จร  คำพา</t>
  </si>
  <si>
    <t>90 ม.9 ต.เมืองศรีไค</t>
  </si>
  <si>
    <t>3301400040088</t>
  </si>
  <si>
    <t>20498</t>
  </si>
  <si>
    <t>นงลักษณ์  โคตรบุดดี</t>
  </si>
  <si>
    <t>69 ม.15 ต.บักดอง อ.ขุนหาญ จ.ศรีสะเกษ</t>
  </si>
  <si>
    <t>3341501365381</t>
  </si>
  <si>
    <t>91580</t>
  </si>
  <si>
    <t>5068</t>
  </si>
  <si>
    <t>บุษบา  นูกอง</t>
  </si>
  <si>
    <t>21 ม.6 ต.เมืองศรีไค</t>
  </si>
  <si>
    <t>5341500002559</t>
  </si>
  <si>
    <t>78096</t>
  </si>
  <si>
    <t>4043</t>
  </si>
  <si>
    <t>อุดร  มีลาภ</t>
  </si>
  <si>
    <t>3341501357109</t>
  </si>
  <si>
    <t>39661</t>
  </si>
  <si>
    <t>2593</t>
  </si>
  <si>
    <t>บุญหลาย  คำบุญมา</t>
  </si>
  <si>
    <t>72 ม.9 ต.เมืองศรีไค</t>
  </si>
  <si>
    <t>3341501355661</t>
  </si>
  <si>
    <t>63906</t>
  </si>
  <si>
    <t>2764</t>
  </si>
  <si>
    <t>34156</t>
  </si>
  <si>
    <t>956</t>
  </si>
  <si>
    <t>34178</t>
  </si>
  <si>
    <t>1463</t>
  </si>
  <si>
    <t>20440</t>
  </si>
  <si>
    <t>พิชิตพงษ์  วงมาเกษ</t>
  </si>
  <si>
    <t>204 ม.9 ต.เมืองศรีไค</t>
  </si>
  <si>
    <t>1341500090285</t>
  </si>
  <si>
    <t>84343</t>
  </si>
  <si>
    <t>4653</t>
  </si>
  <si>
    <t>หนูสิน คำบุญมา</t>
  </si>
  <si>
    <t>79 ม.9 ต.เมืองศรีไค</t>
  </si>
  <si>
    <t>3341501356151</t>
  </si>
  <si>
    <t>34161</t>
  </si>
  <si>
    <t>962</t>
  </si>
  <si>
    <t>เฉลิม  คำบุญมา</t>
  </si>
  <si>
    <t>94 ม.9 ต.เมืองศรีไค</t>
  </si>
  <si>
    <t>3341501357486</t>
  </si>
  <si>
    <t>975</t>
  </si>
  <si>
    <t>20422</t>
  </si>
  <si>
    <t>บานเย็น  พรหมลิ</t>
  </si>
  <si>
    <t>700/13 ม.4 ต.นาแก อ.นาแก จ.นครพนม</t>
  </si>
  <si>
    <t>5340790046049</t>
  </si>
  <si>
    <t>34195</t>
  </si>
  <si>
    <t>1470</t>
  </si>
  <si>
    <t>หนูเลียม  บุญตา</t>
  </si>
  <si>
    <t>198 ม.6 ต.เมืองศรีไค</t>
  </si>
  <si>
    <t>3341501365497</t>
  </si>
  <si>
    <t>44065</t>
  </si>
  <si>
    <t>2573</t>
  </si>
  <si>
    <t>74270</t>
  </si>
  <si>
    <t>3799</t>
  </si>
  <si>
    <t>นิศารัตน์  จันแก้ว</t>
  </si>
  <si>
    <t>149 ม.10 ต.คำน้ำแซบ อ.วารินชำราบ</t>
  </si>
  <si>
    <t>3341501354878</t>
  </si>
  <si>
    <t>92523</t>
  </si>
  <si>
    <t>288</t>
  </si>
  <si>
    <t>5129</t>
  </si>
  <si>
    <t>ธวัชชัย  จันแก้ว</t>
  </si>
  <si>
    <t>1341500208588</t>
  </si>
  <si>
    <t>92571</t>
  </si>
  <si>
    <t>289</t>
  </si>
  <si>
    <t>5130</t>
  </si>
  <si>
    <t>สมพล  ขันทะวัตร์</t>
  </si>
  <si>
    <t>36 ม.9 ต.เมืองศรีไค</t>
  </si>
  <si>
    <t>3341501352981</t>
  </si>
  <si>
    <t>95397</t>
  </si>
  <si>
    <t>5357</t>
  </si>
  <si>
    <t>สง่า  คำบุญมา</t>
  </si>
  <si>
    <t>3341501356153</t>
  </si>
  <si>
    <t>38114</t>
  </si>
  <si>
    <t>1266</t>
  </si>
  <si>
    <t>38115</t>
  </si>
  <si>
    <t>1267</t>
  </si>
  <si>
    <t>38117</t>
  </si>
  <si>
    <t>1269</t>
  </si>
  <si>
    <t>อุดมเดช  จันแก้ว</t>
  </si>
  <si>
    <t>1341500239564</t>
  </si>
  <si>
    <t>92572</t>
  </si>
  <si>
    <t>5131</t>
  </si>
  <si>
    <t>คำผ่าน  ขันคำ</t>
  </si>
  <si>
    <t>84 ม.9 ต.เมืองศรีไค</t>
  </si>
  <si>
    <t>3341501356595</t>
  </si>
  <si>
    <t>91237</t>
  </si>
  <si>
    <t>5049</t>
  </si>
  <si>
    <t>ผ่อน ขันคำ</t>
  </si>
  <si>
    <t>3341501356561</t>
  </si>
  <si>
    <t>43180</t>
  </si>
  <si>
    <t>20435</t>
  </si>
  <si>
    <t>สุบิน  วงมาเกษ</t>
  </si>
  <si>
    <t>60 ม.7 ต.เมืองศรีไค</t>
  </si>
  <si>
    <t>3341501352972</t>
  </si>
  <si>
    <t>34177</t>
  </si>
  <si>
    <t>5355</t>
  </si>
  <si>
    <t>จำปา  คำพะทา</t>
  </si>
  <si>
    <t>3341501364075</t>
  </si>
  <si>
    <t>86657</t>
  </si>
  <si>
    <t>5939II9662,9660</t>
  </si>
  <si>
    <t>4848</t>
  </si>
  <si>
    <t>คำผาย  กุคำรักษ์</t>
  </si>
  <si>
    <t>29 ม.6 ต.เมืองศรีไค</t>
  </si>
  <si>
    <t>3341501352395</t>
  </si>
  <si>
    <t>34158</t>
  </si>
  <si>
    <t>959</t>
  </si>
  <si>
    <t>34159</t>
  </si>
  <si>
    <t>960</t>
  </si>
  <si>
    <t>มวน  วงมาเกษ</t>
  </si>
  <si>
    <t>34187</t>
  </si>
  <si>
    <t>1472</t>
  </si>
  <si>
    <t>92249</t>
  </si>
  <si>
    <t>5063</t>
  </si>
  <si>
    <t>เทวี  เพิ่มพูล</t>
  </si>
  <si>
    <t>45 ม.7 ต.เมืองศรีไค</t>
  </si>
  <si>
    <t>3341501362846</t>
  </si>
  <si>
    <t>61045</t>
  </si>
  <si>
    <t>2695</t>
  </si>
  <si>
    <t>สุบรรณ  ขันทะวัตร์</t>
  </si>
  <si>
    <t>155 ม.6 ต.เมืองศรีไค</t>
  </si>
  <si>
    <t>3341501360819</t>
  </si>
  <si>
    <t>76701</t>
  </si>
  <si>
    <t>4029</t>
  </si>
  <si>
    <t>วรรณิภา  วิลามาศ</t>
  </si>
  <si>
    <t>42 ม.16 ต.ภูเงิน อ.กันทรลักษณ์ จ.ศรีสะเกษ</t>
  </si>
  <si>
    <t>1341500090293</t>
  </si>
  <si>
    <t>31479</t>
  </si>
  <si>
    <t>5048</t>
  </si>
  <si>
    <t>สุจิตร  บุญตา</t>
  </si>
  <si>
    <t>152 ม.6 ต.เมืองศรีไค</t>
  </si>
  <si>
    <t>3341501362510</t>
  </si>
  <si>
    <t>58569</t>
  </si>
  <si>
    <t>2485</t>
  </si>
  <si>
    <t>รังสรรค์  บุญตา</t>
  </si>
  <si>
    <t>33 ม.9 ต.เมืองศรีไค</t>
  </si>
  <si>
    <t>3341501358237</t>
  </si>
  <si>
    <t>86489</t>
  </si>
  <si>
    <t>4839</t>
  </si>
  <si>
    <t>82787</t>
  </si>
  <si>
    <t>5939I9662</t>
  </si>
  <si>
    <t>4564</t>
  </si>
  <si>
    <t>ประกาย  ขันทะวัตร์</t>
  </si>
  <si>
    <t xml:space="preserve">49 ม.2 ต.นาดี อ.นาเยีย </t>
  </si>
  <si>
    <t>2342900000240</t>
  </si>
  <si>
    <t>40247</t>
  </si>
  <si>
    <t>1155</t>
  </si>
  <si>
    <t>ประภาพร  ขันทะวัตร์</t>
  </si>
  <si>
    <t>165 ม.6 ต.เมืองศรีไค</t>
  </si>
  <si>
    <t>3341501363303</t>
  </si>
  <si>
    <t>40249</t>
  </si>
  <si>
    <t>1157</t>
  </si>
  <si>
    <t>20383</t>
  </si>
  <si>
    <t>5939II9462-2</t>
  </si>
  <si>
    <t>บัญมี ขันทะวัตร์</t>
  </si>
  <si>
    <t>3341501360711</t>
  </si>
  <si>
    <t>76700</t>
  </si>
  <si>
    <t>4028</t>
  </si>
  <si>
    <t>37144</t>
  </si>
  <si>
    <t>พร  พรมบุตร</t>
  </si>
  <si>
    <t>18 ม.7 ต.เมืองศรีไค</t>
  </si>
  <si>
    <t>3341501367201</t>
  </si>
  <si>
    <t>2696</t>
  </si>
  <si>
    <t>65231</t>
  </si>
  <si>
    <t>3079</t>
  </si>
  <si>
    <t>ทองบาง  สุดแสดง</t>
  </si>
  <si>
    <t>194 ม.7 ต.เมืองศรีไค</t>
  </si>
  <si>
    <t>3341501367210</t>
  </si>
  <si>
    <t>43295</t>
  </si>
  <si>
    <t>1421</t>
  </si>
  <si>
    <t>ฮู้  สุดแสดง</t>
  </si>
  <si>
    <t>32 ม.7 ต.เมืองศรีไค</t>
  </si>
  <si>
    <t>3341501367961</t>
  </si>
  <si>
    <t>61047</t>
  </si>
  <si>
    <t>2697</t>
  </si>
  <si>
    <t>นารี  ชาติสาย</t>
  </si>
  <si>
    <t>49 ม.7 ต.เมืองศรีไค</t>
  </si>
  <si>
    <t>3341501352387</t>
  </si>
  <si>
    <t>1480</t>
  </si>
  <si>
    <t>บุญสิตา  ขันทะวัตร์</t>
  </si>
  <si>
    <t>2341500020099</t>
  </si>
  <si>
    <t>76272</t>
  </si>
  <si>
    <t>4009</t>
  </si>
  <si>
    <t>สีกา  สีพันธ์</t>
  </si>
  <si>
    <t>33 ม.7 ต.เมืองศรีไค</t>
  </si>
  <si>
    <t>3341501367198</t>
  </si>
  <si>
    <t>44570</t>
  </si>
  <si>
    <t>1275</t>
  </si>
  <si>
    <t>ทิพย์  บุญตา</t>
  </si>
  <si>
    <t>102 ม.6 ต.เมืองศรีไค</t>
  </si>
  <si>
    <t>3341501358202</t>
  </si>
  <si>
    <t>34189</t>
  </si>
  <si>
    <t>4561</t>
  </si>
  <si>
    <t>82785</t>
  </si>
  <si>
    <t>4562</t>
  </si>
  <si>
    <t>ลาภิศ  ธนาคุณ</t>
  </si>
  <si>
    <t>49 ม.6 ต.เมืองศรีไค</t>
  </si>
  <si>
    <t>3341501365446</t>
  </si>
  <si>
    <t>40239</t>
  </si>
  <si>
    <t>1136</t>
  </si>
  <si>
    <t>34198</t>
  </si>
  <si>
    <t>อดิศร  บุญมาก</t>
  </si>
  <si>
    <t>3329900067543</t>
  </si>
  <si>
    <t>37031</t>
  </si>
  <si>
    <t>2431</t>
  </si>
  <si>
    <t>นริศรา  บุญมาก</t>
  </si>
  <si>
    <t>92 ม.13 ต.แสนสุข อ.วารินชำราบ</t>
  </si>
  <si>
    <t>3341501365471</t>
  </si>
  <si>
    <t>39120</t>
  </si>
  <si>
    <t>1273</t>
  </si>
  <si>
    <t>86117</t>
  </si>
  <si>
    <t>4805</t>
  </si>
  <si>
    <t>ไสว  คูณยา</t>
  </si>
  <si>
    <t xml:space="preserve">50 ม.8 ต.นาพิน อ.ตระการพืชผล </t>
  </si>
  <si>
    <t>3341501354860</t>
  </si>
  <si>
    <t>92468</t>
  </si>
  <si>
    <t>284</t>
  </si>
  <si>
    <t>5125</t>
  </si>
  <si>
    <t>สังวร  เหล่าแค</t>
  </si>
  <si>
    <t>168 ม.9 ต.พราน อ.ขุนหาญ จ.ศรีสะเกษ</t>
  </si>
  <si>
    <t>5341590003746</t>
  </si>
  <si>
    <t>75039</t>
  </si>
  <si>
    <t>3848</t>
  </si>
  <si>
    <t>02</t>
  </si>
  <si>
    <t>ประสิทธิ์  แสงประสาร</t>
  </si>
  <si>
    <t>131 ม.9 ต.เมืองศรีไค</t>
  </si>
  <si>
    <t>3341501362978</t>
  </si>
  <si>
    <t>75038</t>
  </si>
  <si>
    <t>3847</t>
  </si>
  <si>
    <t>สมพาน  ท่าหาญ</t>
  </si>
  <si>
    <t>3341501360941</t>
  </si>
  <si>
    <t>37617</t>
  </si>
  <si>
    <t>2447</t>
  </si>
  <si>
    <t>โชคชัย  จันแก้ว</t>
  </si>
  <si>
    <t>1341500090307</t>
  </si>
  <si>
    <t>92470</t>
  </si>
  <si>
    <t>5127</t>
  </si>
  <si>
    <t>ลัดดา  แก้วพวง</t>
  </si>
  <si>
    <t xml:space="preserve">152 ม.1 ต.โนนผึ้ง อ.วารินชำราบ </t>
  </si>
  <si>
    <t>3341501019009</t>
  </si>
  <si>
    <t>34184</t>
  </si>
  <si>
    <t>1869</t>
  </si>
  <si>
    <t>วีระ  วิลากุล</t>
  </si>
  <si>
    <t>40 ม.6 ต.เมืองศรีไค</t>
  </si>
  <si>
    <t>3349800087577</t>
  </si>
  <si>
    <t>41510</t>
  </si>
  <si>
    <t>1272</t>
  </si>
  <si>
    <t>39652</t>
  </si>
  <si>
    <t>76341</t>
  </si>
  <si>
    <t>3878</t>
  </si>
  <si>
    <t>วร  พงสุทธ์</t>
  </si>
  <si>
    <t>211 ม.8 ต.นาส่วง อ.เดชอุดม</t>
  </si>
  <si>
    <t>3340700014677</t>
  </si>
  <si>
    <t>37138</t>
  </si>
  <si>
    <t>1443</t>
  </si>
  <si>
    <t>สุนา พงสุทธิ</t>
  </si>
  <si>
    <t>159 ม.8 ต.นาส่วง อ.เดชอุดม</t>
  </si>
  <si>
    <t>3340700013867</t>
  </si>
  <si>
    <t>37137</t>
  </si>
  <si>
    <t>1439</t>
  </si>
  <si>
    <t>37135</t>
  </si>
  <si>
    <t>1440</t>
  </si>
  <si>
    <t>1139</t>
  </si>
  <si>
    <t>หนูจันทร์  วงมาเกษ</t>
  </si>
  <si>
    <t>170 ม.6 ต.ละลาย อ.กันทรลักษ์ จ.ศรีสะเกษ</t>
  </si>
  <si>
    <t>3341501359659</t>
  </si>
  <si>
    <t>34188</t>
  </si>
  <si>
    <t>1473</t>
  </si>
  <si>
    <t>93088</t>
  </si>
  <si>
    <t>5064</t>
  </si>
  <si>
    <t>ทอง  บัวสอน</t>
  </si>
  <si>
    <t>63 ม.6 ต.เมืองศรีไค</t>
  </si>
  <si>
    <t>3341501355173</t>
  </si>
  <si>
    <t>34176</t>
  </si>
  <si>
    <t>39272</t>
  </si>
  <si>
    <t>5939II9662,9660,9462</t>
  </si>
  <si>
    <t>4846</t>
  </si>
  <si>
    <t>20399</t>
  </si>
  <si>
    <t>จำปี  คำพะทา</t>
  </si>
  <si>
    <t>34194</t>
  </si>
  <si>
    <t>1479</t>
  </si>
  <si>
    <t>973</t>
  </si>
  <si>
    <t>ทองมี  วงมาเกษ</t>
  </si>
  <si>
    <t>3341501680929</t>
  </si>
  <si>
    <t>34196</t>
  </si>
  <si>
    <t>1481</t>
  </si>
  <si>
    <t>91044</t>
  </si>
  <si>
    <t>2694</t>
  </si>
  <si>
    <t>บุตรดี  คำบุญมา</t>
  </si>
  <si>
    <t>75 ม.4 ต.วังหมี อ.วังน้ำเขียว จ.นครราชสีมา</t>
  </si>
  <si>
    <t>5301400002638</t>
  </si>
  <si>
    <t>38122</t>
  </si>
  <si>
    <t>1276</t>
  </si>
  <si>
    <t>วิเชียร  คำบุญมา</t>
  </si>
  <si>
    <t>16 ม.14 ต.วังหมี อ.วังน้ำเขียว จ.นครราชสีมา</t>
  </si>
  <si>
    <t>3341501356170</t>
  </si>
  <si>
    <t>38118</t>
  </si>
  <si>
    <t>1270</t>
  </si>
  <si>
    <t>โสม  ขันทะวัตร์</t>
  </si>
  <si>
    <t>191 ม.9 ต.เมืองศรีไค</t>
  </si>
  <si>
    <t>3341501364971</t>
  </si>
  <si>
    <t>ทองจันทร์  ศิริมา</t>
  </si>
  <si>
    <t xml:space="preserve">241 ม.10 ต.นาส่วง อ.เดชอุดม </t>
  </si>
  <si>
    <t>3340700286847</t>
  </si>
  <si>
    <t>37139</t>
  </si>
  <si>
    <t>1442</t>
  </si>
  <si>
    <t>ไสว อำพันธ์</t>
  </si>
  <si>
    <t>169 ม.4 ต.นาส่วง อ.เดชอุดม</t>
  </si>
  <si>
    <t>3340700457081</t>
  </si>
  <si>
    <t>81929</t>
  </si>
  <si>
    <t>4497</t>
  </si>
  <si>
    <t>บุญมิ่ง  ตังสกุล</t>
  </si>
  <si>
    <t>262 ม.14 ต.หนองหญ้าลาด อ.กันทรลักษ์ จ.ศรีสะเกษ</t>
  </si>
  <si>
    <t>3330401429824</t>
  </si>
  <si>
    <t>36785</t>
  </si>
  <si>
    <t>5939II9664,9662</t>
  </si>
  <si>
    <t>อุไล  งามพงษ์</t>
  </si>
  <si>
    <t>238 ม.10 ต.ไร่น้อย อ.เมืองอุบลราชธานี</t>
  </si>
  <si>
    <t>3341501354843</t>
  </si>
  <si>
    <t>92484</t>
  </si>
  <si>
    <t>287</t>
  </si>
  <si>
    <t>5128</t>
  </si>
  <si>
    <t>ทวี  คุณทัน</t>
  </si>
  <si>
    <t>109 ม.4 ต.เมืองศรีไค</t>
  </si>
  <si>
    <t>3341500479031</t>
  </si>
  <si>
    <t>37133</t>
  </si>
  <si>
    <t>4855</t>
  </si>
  <si>
    <t>พรทิพย์  พลอามาตร</t>
  </si>
  <si>
    <t>3341501655215</t>
  </si>
  <si>
    <t>40705</t>
  </si>
  <si>
    <t>2572</t>
  </si>
  <si>
    <t>อมร  จันทะเวช</t>
  </si>
  <si>
    <t>86 ม.4 ต.เมืองศรีไค</t>
  </si>
  <si>
    <t>3341501655223</t>
  </si>
  <si>
    <t>44603</t>
  </si>
  <si>
    <t>1263</t>
  </si>
  <si>
    <t>54355</t>
  </si>
  <si>
    <t>5939II9462,9660</t>
  </si>
  <si>
    <t>2994</t>
  </si>
  <si>
    <t>40706</t>
  </si>
  <si>
    <t>2574</t>
  </si>
  <si>
    <t>แพง  งวดชัย</t>
  </si>
  <si>
    <t>114 ม.6 ต.เมืองศรีไค</t>
  </si>
  <si>
    <t>3341501352930</t>
  </si>
  <si>
    <t>95494</t>
  </si>
  <si>
    <t>5364</t>
  </si>
  <si>
    <t>น้อย  ขันทะวัตร์</t>
  </si>
  <si>
    <t>36 ม.6 ต.เมืองศรีไค</t>
  </si>
  <si>
    <t>3341501353073</t>
  </si>
  <si>
    <t>95396</t>
  </si>
  <si>
    <t>5356</t>
  </si>
  <si>
    <t>อมรรัตน์  คูณเสนา</t>
  </si>
  <si>
    <t>51 ม.7 ต.เมืองศรีไค</t>
  </si>
  <si>
    <t>3341501353057</t>
  </si>
  <si>
    <t>95486</t>
  </si>
  <si>
    <t>5366</t>
  </si>
  <si>
    <t>บุตรดี  บุญไพโรจน์</t>
  </si>
  <si>
    <t>187 ม.6 ต.เมืองศรีไค</t>
  </si>
  <si>
    <t>3341501364750</t>
  </si>
  <si>
    <t>37143</t>
  </si>
  <si>
    <t>เจียมจิตร์  บุญตา</t>
  </si>
  <si>
    <t>218 ม.7 ต.แสนสุข อ.วารินชำราบ</t>
  </si>
  <si>
    <t>3341501365454</t>
  </si>
  <si>
    <t>76425</t>
  </si>
  <si>
    <t>3991</t>
  </si>
  <si>
    <t>อารมย์  วงมาเกษ</t>
  </si>
  <si>
    <t>138 ม.6 ต.เมืองศรีไค</t>
  </si>
  <si>
    <t>3341501355190</t>
  </si>
  <si>
    <t>บุบผา  คำพะทา</t>
  </si>
  <si>
    <t>78 ม.7 ต.เมืองศรีไค</t>
  </si>
  <si>
    <t>3341501368356</t>
  </si>
  <si>
    <t>4613</t>
  </si>
  <si>
    <t>ราตรี  ขันทะวัต</t>
  </si>
  <si>
    <t>99 ม.9 ต.เมืองศรีไค</t>
  </si>
  <si>
    <t>3341501364032</t>
  </si>
  <si>
    <t>98253</t>
  </si>
  <si>
    <t>278</t>
  </si>
  <si>
    <t>5646</t>
  </si>
  <si>
    <t>อุไร  กุคำใส</t>
  </si>
  <si>
    <t>89 ม.6 ต.โพธิ๋ใหญ่ อ.วารินชำราบ</t>
  </si>
  <si>
    <t>3341501425392</t>
  </si>
  <si>
    <t>36742</t>
  </si>
  <si>
    <t>69984</t>
  </si>
  <si>
    <t>3492</t>
  </si>
  <si>
    <t>บุญตา  พรผ่อง</t>
  </si>
  <si>
    <t>3/83 ถ.แจ้งสนิท ต.ในเมือง อ.เมืองอุบลราชธานี</t>
  </si>
  <si>
    <t>3340100086201</t>
  </si>
  <si>
    <t>76764</t>
  </si>
  <si>
    <t>4092</t>
  </si>
  <si>
    <t>หนูสิน  วงมาเกษ</t>
  </si>
  <si>
    <t>207 ม.9 ต.เมืองศรีไค</t>
  </si>
  <si>
    <t>3341501352964</t>
  </si>
  <si>
    <t>95193</t>
  </si>
  <si>
    <t>5363</t>
  </si>
  <si>
    <t>62660</t>
  </si>
  <si>
    <t>พวย  ศิริวร</t>
  </si>
  <si>
    <t>3340700456971</t>
  </si>
  <si>
    <t>37136</t>
  </si>
  <si>
    <t>4344</t>
  </si>
  <si>
    <t>94740</t>
  </si>
  <si>
    <t>5939II8670-12</t>
  </si>
  <si>
    <t>5272</t>
  </si>
  <si>
    <t>94742</t>
  </si>
  <si>
    <t>5274</t>
  </si>
  <si>
    <t>20543</t>
  </si>
  <si>
    <t>คำหม่อน  บุญตาเพศ</t>
  </si>
  <si>
    <t>98 ม.10 ต.เมืองศรีไค</t>
  </si>
  <si>
    <t>3340900052751</t>
  </si>
  <si>
    <t>39370</t>
  </si>
  <si>
    <t>39369</t>
  </si>
  <si>
    <t>2405</t>
  </si>
  <si>
    <t>90629</t>
  </si>
  <si>
    <t>5011</t>
  </si>
  <si>
    <t>51228</t>
  </si>
  <si>
    <t>5939II8870-8</t>
  </si>
  <si>
    <t>60630</t>
  </si>
  <si>
    <t>5012</t>
  </si>
  <si>
    <t>45548</t>
  </si>
  <si>
    <t>5939II8870-5</t>
  </si>
  <si>
    <t>937</t>
  </si>
  <si>
    <t>98497</t>
  </si>
  <si>
    <t>5573</t>
  </si>
  <si>
    <t>06</t>
  </si>
  <si>
    <t>4225</t>
  </si>
  <si>
    <t>ประไพพิมพ์  พรมกิ่ง</t>
  </si>
  <si>
    <t>96 ม.10 ต.เมืองศรีไค</t>
  </si>
  <si>
    <t>1341500316968</t>
  </si>
  <si>
    <t>98498</t>
  </si>
  <si>
    <t>5574</t>
  </si>
  <si>
    <t>11 ม..10 ต.เมืองศรีไค</t>
  </si>
  <si>
    <t>20517</t>
  </si>
  <si>
    <t>5939II8870-5,8670-8</t>
  </si>
  <si>
    <t>กองแก้ว  บุญตาเพศ</t>
  </si>
  <si>
    <t>4 ม.10 ต.เมืองศรีไค</t>
  </si>
  <si>
    <t>3341500461131</t>
  </si>
  <si>
    <t>40021</t>
  </si>
  <si>
    <t>2408</t>
  </si>
  <si>
    <t>58736</t>
  </si>
  <si>
    <t>2498</t>
  </si>
  <si>
    <t>90627</t>
  </si>
  <si>
    <t>5939II8870-5,9</t>
  </si>
  <si>
    <t>5009</t>
  </si>
  <si>
    <t>หทัยรัตน์  ทองคำบุตร</t>
  </si>
  <si>
    <t>3341500454526</t>
  </si>
  <si>
    <t>93222</t>
  </si>
  <si>
    <t>5939II8670-8,8870-5</t>
  </si>
  <si>
    <t>5160</t>
  </si>
  <si>
    <t>ทองใบ  นามมุงคุล</t>
  </si>
  <si>
    <t>75 ม.10 ต.เมืองศรีไค</t>
  </si>
  <si>
    <t>3341501667817</t>
  </si>
  <si>
    <t>80762</t>
  </si>
  <si>
    <t>4340</t>
  </si>
  <si>
    <t>81949</t>
  </si>
  <si>
    <t>4341</t>
  </si>
  <si>
    <t>20550</t>
  </si>
  <si>
    <t>5939II8670-9</t>
  </si>
  <si>
    <t>วิชัย  วิสาพล</t>
  </si>
  <si>
    <t xml:space="preserve">144 ม.7 ต.คูเมือง </t>
  </si>
  <si>
    <t>3341500454038</t>
  </si>
  <si>
    <t>62634</t>
  </si>
  <si>
    <t>2772</t>
  </si>
  <si>
    <t>ธนัฏฐ์ภร  ผาสุข</t>
  </si>
  <si>
    <t>43 ม.10 ต.เมืองศรีไค</t>
  </si>
  <si>
    <t>1341500051565</t>
  </si>
  <si>
    <t>20532</t>
  </si>
  <si>
    <t>5939II8870-9,8670-12</t>
  </si>
  <si>
    <t>ฐิตาภรณ์  ผาสุข</t>
  </si>
  <si>
    <t>104 ม.1 ต.เมืองศรีไค</t>
  </si>
  <si>
    <t>3340900056888</t>
  </si>
  <si>
    <t>86007</t>
  </si>
  <si>
    <t>8716</t>
  </si>
  <si>
    <t>20533</t>
  </si>
  <si>
    <t>ทองดี  คูณสวัสดิ์</t>
  </si>
  <si>
    <t>57 ม.10 ต.เมืองศรีไค</t>
  </si>
  <si>
    <t>3341500454801</t>
  </si>
  <si>
    <t>56214</t>
  </si>
  <si>
    <t>จงกล  ขอบเขต</t>
  </si>
  <si>
    <t>4/22 ม.5 ต.หนองกวาง อ.โพธาราม จ.ราชบุรี</t>
  </si>
  <si>
    <t>5330800010688</t>
  </si>
  <si>
    <t>20539</t>
  </si>
  <si>
    <t>อนงค์  พรมกิ่ง</t>
  </si>
  <si>
    <t>1341500171404</t>
  </si>
  <si>
    <t>45547</t>
  </si>
  <si>
    <t>936</t>
  </si>
  <si>
    <t>110 หมู่10 ต.เมืองศรีไค</t>
  </si>
  <si>
    <t>94741</t>
  </si>
  <si>
    <t>5273</t>
  </si>
  <si>
    <t>คำห่วง  ผาสุก</t>
  </si>
  <si>
    <t>43 หมู่10 ต.เมืองศรีไค</t>
  </si>
  <si>
    <t>3340900056845</t>
  </si>
  <si>
    <t>38255</t>
  </si>
  <si>
    <t>1944</t>
  </si>
  <si>
    <t>59 หมู่10 ต.เมืองศรีไค</t>
  </si>
  <si>
    <t>3341500450908</t>
  </si>
  <si>
    <t>859</t>
  </si>
  <si>
    <t>11982</t>
  </si>
  <si>
    <t>ธนา ผาสุข</t>
  </si>
  <si>
    <t>3340900056870</t>
  </si>
  <si>
    <t>86015</t>
  </si>
  <si>
    <t>5939II8670-9,8670-12</t>
  </si>
  <si>
    <t>8715</t>
  </si>
  <si>
    <t>สมชาย  นางาม</t>
  </si>
  <si>
    <t>77  หมู่10 ต.เมืองศรีไค</t>
  </si>
  <si>
    <t>3341900415198</t>
  </si>
  <si>
    <t>67786</t>
  </si>
  <si>
    <t>3398</t>
  </si>
  <si>
    <t>54044</t>
  </si>
  <si>
    <t>กัณหา  แก้ววงษา</t>
  </si>
  <si>
    <t xml:space="preserve">  63 หมู่10 ต.เมืองศรีไค</t>
  </si>
  <si>
    <t>334100807216</t>
  </si>
  <si>
    <t>20542</t>
  </si>
  <si>
    <t xml:space="preserve">  31 หมู่10 ต.เมืองศรีไค</t>
  </si>
  <si>
    <t>38354</t>
  </si>
  <si>
    <t>สุทิน  ญาติรักษ์</t>
  </si>
  <si>
    <t xml:space="preserve"> 47 หมู่10 ต.เมืองศรีไค</t>
  </si>
  <si>
    <t>3102102050371</t>
  </si>
  <si>
    <t>20509</t>
  </si>
  <si>
    <t>เจียน  สุนีที</t>
  </si>
  <si>
    <t xml:space="preserve">  52 หมู่10 ต.เมืองศรีไค</t>
  </si>
  <si>
    <t>1105</t>
  </si>
  <si>
    <t>1068</t>
  </si>
  <si>
    <t>20508</t>
  </si>
  <si>
    <t>บัวพัน  เนตรสาร</t>
  </si>
  <si>
    <t xml:space="preserve">  151 หมู่10 ต.เมืองศรีไค</t>
  </si>
  <si>
    <t>3341500456154</t>
  </si>
  <si>
    <t>91202</t>
  </si>
  <si>
    <t>5038</t>
  </si>
  <si>
    <t>95769</t>
  </si>
  <si>
    <t>5939II8870</t>
  </si>
  <si>
    <t>5395</t>
  </si>
  <si>
    <t>สุนัน  กันหาพันธ์</t>
  </si>
  <si>
    <t xml:space="preserve">  119 หมู่10 ต.เมืองศรีไค</t>
  </si>
  <si>
    <t>นส3ก</t>
  </si>
  <si>
    <t>1127</t>
  </si>
  <si>
    <t>772</t>
  </si>
  <si>
    <t>สีดา  แห่ธรรม</t>
  </si>
  <si>
    <t xml:space="preserve"> 93 หมู่10 ต.เมืองศรีไค</t>
  </si>
  <si>
    <t>3341500456766</t>
  </si>
  <si>
    <t>72018</t>
  </si>
  <si>
    <t>5939II8870-2</t>
  </si>
  <si>
    <t>3600</t>
  </si>
  <si>
    <t xml:space="preserve">นาย </t>
  </si>
  <si>
    <t>ศราวุฒิ  จำปาทอง</t>
  </si>
  <si>
    <t xml:space="preserve">   10 หมู่10 ต.เมืองศรีไค</t>
  </si>
  <si>
    <t>1341501397171</t>
  </si>
  <si>
    <t>75004</t>
  </si>
  <si>
    <t>3860</t>
  </si>
  <si>
    <t>ประทุมมา บุญชัย</t>
  </si>
  <si>
    <t xml:space="preserve"> 8 หมู่10 ต.เมืองศรีไค</t>
  </si>
  <si>
    <t>51198</t>
  </si>
  <si>
    <t>พานทอง กำลังดี</t>
  </si>
  <si>
    <t xml:space="preserve"> 68 หมู่10 ต.เมืองศรีไค</t>
  </si>
  <si>
    <t>3341500797911</t>
  </si>
  <si>
    <t>39990</t>
  </si>
  <si>
    <t>1368</t>
  </si>
  <si>
    <t>คำสิงห์  เนตรสาง</t>
  </si>
  <si>
    <t xml:space="preserve">  78 หมู่10 ต.เมืองศรีไค</t>
  </si>
  <si>
    <t>95764</t>
  </si>
  <si>
    <t>อ้อมใจ  เจนจบ</t>
  </si>
  <si>
    <t xml:space="preserve">  62 หมู่10 ต.เมืองศรีไค</t>
  </si>
  <si>
    <t>1341500139250</t>
  </si>
  <si>
    <t>1128</t>
  </si>
  <si>
    <t>773</t>
  </si>
  <si>
    <t>บัวกัน หล้าสิงห์</t>
  </si>
  <si>
    <t xml:space="preserve">  56 หมู่10 ต.เมืองศรีไค</t>
  </si>
  <si>
    <t>96628</t>
  </si>
  <si>
    <t>5939II8870-95</t>
  </si>
  <si>
    <t>5010</t>
  </si>
  <si>
    <t>41084</t>
  </si>
  <si>
    <t>อังคาร  กำลังดี</t>
  </si>
  <si>
    <t>2 หมู่10 ต.เมืองศรีไค</t>
  </si>
  <si>
    <t>3341500797903</t>
  </si>
  <si>
    <t>74796</t>
  </si>
  <si>
    <t>3858</t>
  </si>
  <si>
    <t>42816</t>
  </si>
  <si>
    <t>5939II8668,8868</t>
  </si>
  <si>
    <t>1341</t>
  </si>
  <si>
    <t xml:space="preserve">  50 หมู่10 ต.เมืองศรีไค</t>
  </si>
  <si>
    <t>330800108932</t>
  </si>
  <si>
    <t>5939II8670-12,8,8879,5,9</t>
  </si>
  <si>
    <t>44876</t>
  </si>
  <si>
    <t>รัตนา กำลังดี</t>
  </si>
  <si>
    <t xml:space="preserve">  2 หมู่10 ต.เมืองศรีไค</t>
  </si>
  <si>
    <t>สมพงษ์ ผาสุข</t>
  </si>
  <si>
    <t xml:space="preserve"> 73cหมู่10 ต.เมืองศรีไค</t>
  </si>
  <si>
    <t>3341500455557</t>
  </si>
  <si>
    <t>4739</t>
  </si>
  <si>
    <t>ใจ แสนสร้อย</t>
  </si>
  <si>
    <t xml:space="preserve"> 45 หมู่10 ต.เมืองศรีไค</t>
  </si>
  <si>
    <t>41039</t>
  </si>
  <si>
    <t>5939II8863</t>
  </si>
  <si>
    <t>2205</t>
  </si>
  <si>
    <t>สมพงษ์ จอมโคตร</t>
  </si>
  <si>
    <t xml:space="preserve"> 9 หมู่10 ต.เมืองศรีไค</t>
  </si>
  <si>
    <t>3341500454658</t>
  </si>
  <si>
    <t>95008</t>
  </si>
  <si>
    <t>646</t>
  </si>
  <si>
    <t>11755</t>
  </si>
  <si>
    <t>20522</t>
  </si>
  <si>
    <t>5939II8870-12,8870-9</t>
  </si>
  <si>
    <t>42164</t>
  </si>
  <si>
    <t>1950</t>
  </si>
  <si>
    <t xml:space="preserve">นาง </t>
  </si>
  <si>
    <t>บัว ดวงมาลา</t>
  </si>
  <si>
    <t xml:space="preserve"> 92 หมู่10 ต.เมืองศรีไค</t>
  </si>
  <si>
    <t>50234</t>
  </si>
  <si>
    <t>1750</t>
  </si>
  <si>
    <t>51197</t>
  </si>
  <si>
    <t>แปลง ทองคำบุตร</t>
  </si>
  <si>
    <t xml:space="preserve">  172หมู่10 ต.เมืองศรีไค</t>
  </si>
  <si>
    <t>3340900052491</t>
  </si>
  <si>
    <t>99587</t>
  </si>
  <si>
    <t>5939II8670</t>
  </si>
  <si>
    <t>5632</t>
  </si>
  <si>
    <t>68410</t>
  </si>
  <si>
    <t>5631</t>
  </si>
  <si>
    <t>สมพร มาโดม</t>
  </si>
  <si>
    <t xml:space="preserve"> 48 หมู่10 ต.เมืองศรีไค</t>
  </si>
  <si>
    <t>3341500799141</t>
  </si>
  <si>
    <t>50235</t>
  </si>
  <si>
    <t>1751</t>
  </si>
  <si>
    <t>ทองโสม พันธ์เสมอ</t>
  </si>
  <si>
    <t xml:space="preserve"> 19 หมู่10 ต.เมืองศรีไค</t>
  </si>
  <si>
    <t>20514</t>
  </si>
  <si>
    <t>ทองแดง พันธ์เสมอ</t>
  </si>
  <si>
    <t xml:space="preserve">  19หมู่10 ต.เมืองศรีไค</t>
  </si>
  <si>
    <t>86014</t>
  </si>
  <si>
    <t>8713</t>
  </si>
  <si>
    <t>มนตรี ผาสุข</t>
  </si>
  <si>
    <t xml:space="preserve">  5หมู่10 ต.เมืองศรีไค</t>
  </si>
  <si>
    <t>3340900056861</t>
  </si>
  <si>
    <t>20538</t>
  </si>
  <si>
    <t>5939II8670,8870-9</t>
  </si>
  <si>
    <t>สุพล จำปาจูม</t>
  </si>
  <si>
    <t xml:space="preserve"> 46 หมู่10 ต.เมืองศรีไค</t>
  </si>
  <si>
    <t>รุ่งนภา ลามาอุ่น</t>
  </si>
  <si>
    <t xml:space="preserve">  84 หมู่10 ต.เมืองศรีไค</t>
  </si>
  <si>
    <t>67633</t>
  </si>
  <si>
    <t>2771</t>
  </si>
  <si>
    <t>เอื้องฟ้า ชนะมี</t>
  </si>
  <si>
    <t xml:space="preserve"> 106 หมู่10 ต.เมืองศรีไค</t>
  </si>
  <si>
    <t>1341500135246</t>
  </si>
  <si>
    <t>84170</t>
  </si>
  <si>
    <t>4658</t>
  </si>
  <si>
    <t>สมพร ชนะมี</t>
  </si>
  <si>
    <t>3341500456774</t>
  </si>
  <si>
    <t>20536</t>
  </si>
  <si>
    <t>สง่า ศรีแย้ม</t>
  </si>
  <si>
    <t xml:space="preserve">  57หมู่10 ต.เมืองศรีไค</t>
  </si>
  <si>
    <t>3320100487035</t>
  </si>
  <si>
    <t>56221</t>
  </si>
  <si>
    <t>เพียง ลามาอุ่น</t>
  </si>
  <si>
    <t xml:space="preserve">  6หมู่10 ต.เมืองศรีไค</t>
  </si>
  <si>
    <t>3341500456341</t>
  </si>
  <si>
    <t>สมพร</t>
  </si>
  <si>
    <t xml:space="preserve">  48หมู่10 ต.เมืองศรีไค</t>
  </si>
  <si>
    <t>บริษัท</t>
  </si>
  <si>
    <t>หจก.ธัญพล ก่อร้าง2017</t>
  </si>
  <si>
    <t xml:space="preserve"> 77 หมู่10 ต.เมืองศรีไค</t>
  </si>
  <si>
    <t>พิศมัย  บัวศรียอด</t>
  </si>
  <si>
    <t>33 ม.1 ต.เมืองศรีไค</t>
  </si>
  <si>
    <t>3341500453091</t>
  </si>
  <si>
    <t>55306</t>
  </si>
  <si>
    <t>2201</t>
  </si>
  <si>
    <t>สมหวัง  จอมโคตร</t>
  </si>
  <si>
    <t>9 ม.10 ต.เมืองศรีไค</t>
  </si>
  <si>
    <t>5341500078610</t>
  </si>
  <si>
    <t>5939II8670-12,8870-9</t>
  </si>
  <si>
    <t>104/2 ถ.วารินฯ-พิบูล ต.วารินชำราบ</t>
  </si>
  <si>
    <t>20535</t>
  </si>
  <si>
    <t>1069</t>
  </si>
  <si>
    <t>บุญหลาย  ศรีแย้ม</t>
  </si>
  <si>
    <t>3341500454836</t>
  </si>
  <si>
    <t>สมศรี  ทิพย์อามาตย์</t>
  </si>
  <si>
    <t xml:space="preserve">164 ม.3 ต.ท่าโพธิ์ศรี อ.เดชอุดม </t>
  </si>
  <si>
    <t>3341500454810</t>
  </si>
  <si>
    <t>38637</t>
  </si>
  <si>
    <t>สมโภชน์  พยัคฆ์</t>
  </si>
  <si>
    <t>28 ม.10 ต.คูเมือง</t>
  </si>
  <si>
    <t>3341500802532</t>
  </si>
  <si>
    <t>20541</t>
  </si>
  <si>
    <t>57ม.10 ต.เมืองศรีไค</t>
  </si>
  <si>
    <t>ประยงค์  กำลังดี</t>
  </si>
  <si>
    <t>71 ม.10 ต.เมืองศรีไค</t>
  </si>
  <si>
    <t>3330800106778</t>
  </si>
  <si>
    <t>36212</t>
  </si>
  <si>
    <t>2250</t>
  </si>
  <si>
    <t>ยุทธนา  กำลังดี</t>
  </si>
  <si>
    <t>31/1 ม.6 ต.แสนสุข</t>
  </si>
  <si>
    <t>3330800106794</t>
  </si>
  <si>
    <t>36200</t>
  </si>
  <si>
    <t>4479</t>
  </si>
  <si>
    <t>สมพงษ์  จำปาพันธ์</t>
  </si>
  <si>
    <t>3341500454178</t>
  </si>
  <si>
    <t>50231</t>
  </si>
  <si>
    <t>1747</t>
  </si>
  <si>
    <t>ทองอิน  ทิพย์อามาตย์</t>
  </si>
  <si>
    <t>3341500454780</t>
  </si>
  <si>
    <t>56219</t>
  </si>
  <si>
    <t>5939II8870-9,5</t>
  </si>
  <si>
    <t>2238</t>
  </si>
  <si>
    <t>แสงตะวัน  พรมสร</t>
  </si>
  <si>
    <t xml:space="preserve">12 ม.12 ต.คูเมือง </t>
  </si>
  <si>
    <t>3341500457754</t>
  </si>
  <si>
    <t>20555</t>
  </si>
  <si>
    <t>20547</t>
  </si>
  <si>
    <t>20556</t>
  </si>
  <si>
    <t>จันทร์มี  พันธ์พรม</t>
  </si>
  <si>
    <t>20549</t>
  </si>
  <si>
    <t>บุญเพ็ง  บุญช่วย</t>
  </si>
  <si>
    <t>49 ม.10 ต.เมืองศรีไค</t>
  </si>
  <si>
    <t>3349800262018</t>
  </si>
  <si>
    <t>2532</t>
  </si>
  <si>
    <t>สิงห์ชัย  ตัตตะวะศาสตร์</t>
  </si>
  <si>
    <t>50/100 ม.1 ต.โคกแย้ อ.หนองแค จ.สระบุรี</t>
  </si>
  <si>
    <t>3100502909211</t>
  </si>
  <si>
    <t>20515</t>
  </si>
  <si>
    <t>20513</t>
  </si>
  <si>
    <t>บัวไลย์  สำราญพิศ</t>
  </si>
  <si>
    <t>139 ม.9 ต.หนองบ่อ อ.เมืองอุบลราชธานี</t>
  </si>
  <si>
    <t>3480100645179</t>
  </si>
  <si>
    <t>63547</t>
  </si>
  <si>
    <t>2812</t>
  </si>
  <si>
    <t>ประเสริฐ  ทิพยอามาตย์</t>
  </si>
  <si>
    <t>53 ม.4 ต.นาเยีย อ.นาเยีย</t>
  </si>
  <si>
    <t>3341500454798</t>
  </si>
  <si>
    <t>56218</t>
  </si>
  <si>
    <t>2237</t>
  </si>
  <si>
    <t>241</t>
  </si>
  <si>
    <t>253</t>
  </si>
  <si>
    <t>262</t>
  </si>
  <si>
    <t>265</t>
  </si>
  <si>
    <t>266</t>
  </si>
  <si>
    <t>268</t>
  </si>
  <si>
    <t>270</t>
  </si>
  <si>
    <t>วนาทิพย์  หาจันทร์</t>
  </si>
  <si>
    <t>42 ม.9 ต.เมืองศรีไค</t>
  </si>
  <si>
    <t>3341501353642</t>
  </si>
  <si>
    <t>71498</t>
  </si>
  <si>
    <t>3449</t>
  </si>
  <si>
    <t>21394</t>
  </si>
  <si>
    <t>79392</t>
  </si>
  <si>
    <t>4343</t>
  </si>
  <si>
    <t>ศิริพร ขุมคำ</t>
  </si>
  <si>
    <t>104 ม.9 ต.เมืองศรีไค</t>
  </si>
  <si>
    <t>3340900404142</t>
  </si>
  <si>
    <t>72197</t>
  </si>
  <si>
    <t>3630</t>
  </si>
  <si>
    <t>สำราญ  วงมาเกษ</t>
  </si>
  <si>
    <t>68 ม.9 ต.เมืองศรีไค</t>
  </si>
  <si>
    <t>3341501355441</t>
  </si>
  <si>
    <t>3241</t>
  </si>
  <si>
    <t>5939II55</t>
  </si>
  <si>
    <t>กร  วงมาเกษ</t>
  </si>
  <si>
    <t>3341501356552</t>
  </si>
  <si>
    <t>37145</t>
  </si>
  <si>
    <t>1981</t>
  </si>
  <si>
    <t>61870</t>
  </si>
  <si>
    <t>61871</t>
  </si>
  <si>
    <t>2714</t>
  </si>
  <si>
    <t>ธนาวุฒิ สุดแสดง</t>
  </si>
  <si>
    <t>24 ม.9 ต.เมืองศรีไค</t>
  </si>
  <si>
    <t>62662</t>
  </si>
  <si>
    <t>กาญจนาภา  วงมาเกษ</t>
  </si>
  <si>
    <t>203 ม.9 ต.เมืองศรีไค</t>
  </si>
  <si>
    <t>3341501356587</t>
  </si>
  <si>
    <t>20396</t>
  </si>
  <si>
    <t>วิทยา สิทธิจินดา</t>
  </si>
  <si>
    <t>105 ม.9 ต.เมืองศรีไค</t>
  </si>
  <si>
    <t>3341501653662</t>
  </si>
  <si>
    <t>21095</t>
  </si>
  <si>
    <t>5939II8870-16</t>
  </si>
  <si>
    <t>536</t>
  </si>
  <si>
    <t>สีดา  ลาประดิษฐ์</t>
  </si>
  <si>
    <t>154 ม.9 ต.เมืองศรีไค</t>
  </si>
  <si>
    <t>3341501357788</t>
  </si>
  <si>
    <t>36755</t>
  </si>
  <si>
    <t>1983</t>
  </si>
  <si>
    <t>54356</t>
  </si>
  <si>
    <t>5717</t>
  </si>
  <si>
    <t>บุญมี ลาประดิษฐ์</t>
  </si>
  <si>
    <t>3341201362617</t>
  </si>
  <si>
    <t>20421</t>
  </si>
  <si>
    <t>สีทวน  ขันทะวัต</t>
  </si>
  <si>
    <t>201 ม.9 ต.เมืองศรีไค</t>
  </si>
  <si>
    <t>3341501357371</t>
  </si>
  <si>
    <t>72866</t>
  </si>
  <si>
    <t>3619</t>
  </si>
  <si>
    <t>กา คำประสงค์</t>
  </si>
  <si>
    <t xml:space="preserve"> 118 ม.9 ต.เมืองศรีไค</t>
  </si>
  <si>
    <t>45197</t>
  </si>
  <si>
    <t>931</t>
  </si>
  <si>
    <t>หนูสิน  โคตรบุดดี</t>
  </si>
  <si>
    <t xml:space="preserve"> 6  ม.9 ต.เมืองศรีไค</t>
  </si>
  <si>
    <t>334151355357</t>
  </si>
  <si>
    <t>20397</t>
  </si>
  <si>
    <t>นงคาน วงมาเกษ</t>
  </si>
  <si>
    <t>206 ม.9 ต.เมืองศรีไค</t>
  </si>
  <si>
    <t>3341501359641</t>
  </si>
  <si>
    <t>ผึ้ง  สร้อยภาพ</t>
  </si>
  <si>
    <t>58 ม.9 ต.เมืองศรีไค</t>
  </si>
  <si>
    <t>3316</t>
  </si>
  <si>
    <t>อ่อนจันทร์  แสนทวี</t>
  </si>
  <si>
    <t>31 ม.9 ต.เมืองศรีไค</t>
  </si>
  <si>
    <t>3341501352506</t>
  </si>
  <si>
    <t>20408</t>
  </si>
  <si>
    <t>คำ  วงมาเกษ</t>
  </si>
  <si>
    <t>100 ม.9 ต.เมืองศรีไค</t>
  </si>
  <si>
    <t>3341501358024</t>
  </si>
  <si>
    <t>21406</t>
  </si>
  <si>
    <t>21407</t>
  </si>
  <si>
    <t>บังอร  ศรีพันธ์</t>
  </si>
  <si>
    <t>80 ม.9 ต.เมืองศรีไค</t>
  </si>
  <si>
    <t>1341500135220</t>
  </si>
  <si>
    <t>สมาน  แสงประสาน</t>
  </si>
  <si>
    <t>3341501360908</t>
  </si>
  <si>
    <t>อุดร  แสงประสาน</t>
  </si>
  <si>
    <t>189 ม.9 ต.เมืองศรีไค</t>
  </si>
  <si>
    <t>3268</t>
  </si>
  <si>
    <t>หนูการ ภารการ</t>
  </si>
  <si>
    <t>3262</t>
  </si>
  <si>
    <t>พินิจ ตันสุ</t>
  </si>
  <si>
    <t>92 ม.9 ต.เมืองศรีไค</t>
  </si>
  <si>
    <t>3315</t>
  </si>
  <si>
    <t>ทอง บัวงาม</t>
  </si>
  <si>
    <t>20424</t>
  </si>
  <si>
    <t>คำพัน คำประสงค์</t>
  </si>
  <si>
    <t>118 ม.9 ต.เมืองศรีไค</t>
  </si>
  <si>
    <t>20438</t>
  </si>
  <si>
    <t>87ม.9 ต.เมืองศรีไค</t>
  </si>
  <si>
    <t>404</t>
  </si>
  <si>
    <t>จรูญ อาศัยโค</t>
  </si>
  <si>
    <t>สา  พละบุตร</t>
  </si>
  <si>
    <t>3231</t>
  </si>
  <si>
    <t>หนูอาจ  วิสัชนาม</t>
  </si>
  <si>
    <t>20437</t>
  </si>
  <si>
    <t>5939II126</t>
  </si>
  <si>
    <t>เสาร์  วงมาเกษ</t>
  </si>
  <si>
    <t>119 ม.9 ต.เมืองศรีไค</t>
  </si>
  <si>
    <t>20439</t>
  </si>
  <si>
    <t>สี  สาระวิจารย์</t>
  </si>
  <si>
    <t>20482</t>
  </si>
  <si>
    <t>มารี วงมาเกษ</t>
  </si>
  <si>
    <t>82 ม.9 ต.เมืองศรีไค</t>
  </si>
  <si>
    <t>20431</t>
  </si>
  <si>
    <t>36788</t>
  </si>
  <si>
    <t>กลม  วงมาเกษ</t>
  </si>
  <si>
    <t>35 ม.9 ต.เมืองศรีไค</t>
  </si>
  <si>
    <t>ประยง  กำลังดี</t>
  </si>
  <si>
    <t>71 ม.6 ต.ศรีไค</t>
  </si>
  <si>
    <t>5939II8870-9,8670-10</t>
  </si>
  <si>
    <t>คำ  คำพะทา</t>
  </si>
  <si>
    <t>149 ม.6 ต.ศรีไค</t>
  </si>
  <si>
    <t>5939I966</t>
  </si>
  <si>
    <t>น.ส.3.ก</t>
  </si>
  <si>
    <t>5939II142</t>
  </si>
  <si>
    <t>162 ม.6 ต.ศรีไค</t>
  </si>
  <si>
    <t>นวน  สิสุทโท</t>
  </si>
  <si>
    <t>158 ม.6 ต.ศรีไค</t>
  </si>
  <si>
    <t>เข็ง  วงมาเกษ</t>
  </si>
  <si>
    <t>15 ม.1 ต.สะโน</t>
  </si>
  <si>
    <t>มณทาทิพ  วงมาเกษ</t>
  </si>
  <si>
    <t>144 ม.6 ต.ศรีไค</t>
  </si>
  <si>
    <t>6939II9664</t>
  </si>
  <si>
    <t>บัวกัน  แสงกล้า</t>
  </si>
  <si>
    <t>219 ม.6 ต.ศรีไค</t>
  </si>
  <si>
    <t>สายแวว  เบิกบานดี</t>
  </si>
  <si>
    <t>สุวรรณ  วงมาเกษ</t>
  </si>
  <si>
    <t>109 ม.6 ต.ศรีไค</t>
  </si>
  <si>
    <t>ศิริกาญจน์ พาโสภา</t>
  </si>
  <si>
    <t>131 ม.6 ต.ศรีไค</t>
  </si>
  <si>
    <t>5939II94</t>
  </si>
  <si>
    <t>อุทัย  ขันตะวัตร์</t>
  </si>
  <si>
    <t>51 ม.6 ต.ศรีไค</t>
  </si>
  <si>
    <t>สมบุญ  นูกอง</t>
  </si>
  <si>
    <t>186 ม.6 ต.ศรีไค</t>
  </si>
  <si>
    <t>ม.6 ต.ศรีไค</t>
  </si>
  <si>
    <t>นา</t>
  </si>
  <si>
    <t>36 ม.6 ต.ศรีไค</t>
  </si>
  <si>
    <t>5939II96622</t>
  </si>
  <si>
    <t>มาด  ขันทะวัตร์</t>
  </si>
  <si>
    <t>44 ม.6 ต.ศรีไค</t>
  </si>
  <si>
    <t>วิรัตน์  บัวงาม</t>
  </si>
  <si>
    <t>10 ม.6 ต.ศรีไค</t>
  </si>
  <si>
    <t>พรมมา  วิริยะภาพ</t>
  </si>
  <si>
    <t>183 ม.6 ต.ศรีไค</t>
  </si>
  <si>
    <t>ไม่มีเอกสารสิทธ์</t>
  </si>
  <si>
    <t>ดวงจันทร์  พิมมะศรี</t>
  </si>
  <si>
    <t>200 ม.6 ต.ศรีไค</t>
  </si>
  <si>
    <t>นิยม  วิลัชนาม</t>
  </si>
  <si>
    <t>15 ม.6 ต.ศรีไค</t>
  </si>
  <si>
    <t>8 ม.6 ต.ศรีไค</t>
  </si>
  <si>
    <t>หนูจันทร์  ขันทะวัตร์</t>
  </si>
  <si>
    <t>25 ม.6 ต.ศรีไค</t>
  </si>
  <si>
    <t>อำนวย  ขันทะวัตร์</t>
  </si>
  <si>
    <t>ไพบูลย์  ขันทะวัตร์</t>
  </si>
  <si>
    <t>153 ม.6 ต.ศรีไค</t>
  </si>
  <si>
    <t>ไพฑูรย์  ขันทะวะวัตร์</t>
  </si>
  <si>
    <t>วิชัย  กุจะพันธ์</t>
  </si>
  <si>
    <t>188 ม.6 ต.ศรีไค</t>
  </si>
  <si>
    <t>คำ  แก้วนิล</t>
  </si>
  <si>
    <t>127 ม.6 ต.ศรีไค</t>
  </si>
  <si>
    <t>บัวสอน  วิลากุล</t>
  </si>
  <si>
    <t>40 ม.6 ต.ศรีไค</t>
  </si>
  <si>
    <t>แสวง วงมาเกษ</t>
  </si>
  <si>
    <t>5 ม.6 ต.ศรีไค</t>
  </si>
  <si>
    <t>บังอร  วงมาเกษ</t>
  </si>
  <si>
    <t>88 ม.6 ต.ศรีไค</t>
  </si>
  <si>
    <t>5939II1</t>
  </si>
  <si>
    <t>หน  ปุยฝ้าย</t>
  </si>
  <si>
    <t>16 ม.6 ต.ศรีไค</t>
  </si>
  <si>
    <t>เขียน  สมอาจ</t>
  </si>
  <si>
    <t>156 ม.6 ต.ศรีไค</t>
  </si>
  <si>
    <t>บัวลี   พบบุญ</t>
  </si>
  <si>
    <t>11 ม.6 ต.ศรีไค</t>
  </si>
  <si>
    <t>21 ม.6 ต.ศรีไค</t>
  </si>
  <si>
    <t>อรวรรณ  วิริยะภาพ</t>
  </si>
  <si>
    <t>30 ม.6 ต.ศรีไค</t>
  </si>
  <si>
    <t>ลำดวน  ขันทะวัตร์</t>
  </si>
  <si>
    <t>สุนทร  พรมบุตร</t>
  </si>
  <si>
    <t>1 ม.6 ต.ศรีไค</t>
  </si>
  <si>
    <t>114 ม.6 ต.ศรีไค</t>
  </si>
  <si>
    <t>ชุมพล  งวดชัย</t>
  </si>
  <si>
    <t>5959II9662-2</t>
  </si>
  <si>
    <t>บุญมาก  บุญตา</t>
  </si>
  <si>
    <t>91 ม.6 ต.ศรีไค</t>
  </si>
  <si>
    <t>แดง  บุญตา</t>
  </si>
  <si>
    <t>152 ม.6 ต.ศรีไค</t>
  </si>
  <si>
    <t>คูณ  ขันทะวัตร์</t>
  </si>
  <si>
    <t>32 ม.6 ต.ศรีไค</t>
  </si>
  <si>
    <t>จมศรี  คำพะทา</t>
  </si>
  <si>
    <t>79 ม.6 ต.ศรีไค</t>
  </si>
  <si>
    <t>38 ม.6 ต.ศรีไค</t>
  </si>
  <si>
    <t>อำนวย  แสงอ่อน</t>
  </si>
  <si>
    <t>171 ม.6 ต.ศรีไค</t>
  </si>
  <si>
    <t>173 ม.6 ต.ศรีไค</t>
  </si>
  <si>
    <t>หริ่ง  ขันทะวัตร์</t>
  </si>
  <si>
    <t>137 ม.6 ต.ศรีไค</t>
  </si>
  <si>
    <t>สมภักดิ์  ลาสว่าง</t>
  </si>
  <si>
    <t>33/1 ม.6 ต.ศรีไค</t>
  </si>
  <si>
    <t xml:space="preserve"> </t>
  </si>
  <si>
    <t>แดง  จำศรี</t>
  </si>
  <si>
    <t>จันที  วงมาเกษ</t>
  </si>
  <si>
    <t>161 ม.6 ต.ศรีไค</t>
  </si>
  <si>
    <t>ยุย  ขันทะวัตร (เสียแล้ว)</t>
  </si>
  <si>
    <t>หนูกาญจน์  ขันทะวัตร์</t>
  </si>
  <si>
    <t>43 ม.6 ต.ศรีไค</t>
  </si>
  <si>
    <t>เสา  วงมาเกษ</t>
  </si>
  <si>
    <t>81 ม.6 ต.ศรีไค</t>
  </si>
  <si>
    <t>แพง  วงมาเกษ</t>
  </si>
  <si>
    <t>จันศรี  พรมบุตร</t>
  </si>
  <si>
    <t>46 ม.6 ต.ศรีไค</t>
  </si>
  <si>
    <t>17 ม.6 ต.ศรีไค</t>
  </si>
  <si>
    <t>บุญกอง  คำพะทา</t>
  </si>
  <si>
    <t>แสงอรุณ  สมอาจ</t>
  </si>
  <si>
    <t>134 หมู่1 ต.เมืองศรีไค</t>
  </si>
  <si>
    <t>3341501375646</t>
  </si>
  <si>
    <t>20573</t>
  </si>
  <si>
    <t>สา  นามมะห่อ</t>
  </si>
  <si>
    <t>61 หมู่1 ต.เมืองศรีไค</t>
  </si>
  <si>
    <t>3341500455034</t>
  </si>
  <si>
    <t>77022</t>
  </si>
  <si>
    <t>4069</t>
  </si>
  <si>
    <t>บุญหนา  วิสาพล</t>
  </si>
  <si>
    <t>14 หมู่1 ต.เมืองศรีไค</t>
  </si>
  <si>
    <t>20614</t>
  </si>
  <si>
    <t>2163</t>
  </si>
  <si>
    <t>นันทา  วิสาพล</t>
  </si>
  <si>
    <t>116 หมู่1 ต.เมืองศรีไค</t>
  </si>
  <si>
    <t>3341500453805</t>
  </si>
  <si>
    <t>20618</t>
  </si>
  <si>
    <t>1428</t>
  </si>
  <si>
    <t>ประสงค์  วงษาเคน</t>
  </si>
  <si>
    <t>65 หมู่1 ต.เมืองศรีไค</t>
  </si>
  <si>
    <t>3330800102551</t>
  </si>
  <si>
    <t>20645</t>
  </si>
  <si>
    <t>38350</t>
  </si>
  <si>
    <t>1908</t>
  </si>
  <si>
    <t>บุญช่วย  วิสาพล</t>
  </si>
  <si>
    <t>3341500451934</t>
  </si>
  <si>
    <t>20631</t>
  </si>
  <si>
    <t>315</t>
  </si>
  <si>
    <t>แสงเดือน  วาษาเคน</t>
  </si>
  <si>
    <t>85 หมู่1 ต.เมืองศรีไค</t>
  </si>
  <si>
    <t>3341500451331</t>
  </si>
  <si>
    <t>20646</t>
  </si>
  <si>
    <t>330</t>
  </si>
  <si>
    <t>116/1 หมู่1 ต.เมืองศรีไค</t>
  </si>
  <si>
    <t>20629</t>
  </si>
  <si>
    <t>20617</t>
  </si>
  <si>
    <t>301</t>
  </si>
  <si>
    <t>20579</t>
  </si>
  <si>
    <t>5939II8870-13,9</t>
  </si>
  <si>
    <t>59973</t>
  </si>
  <si>
    <t>วีระศักดิ์  กุจะพันธ์</t>
  </si>
  <si>
    <t xml:space="preserve"> 1 หมู่1 ต.เมืองศรีไค</t>
  </si>
  <si>
    <t>3341500451063</t>
  </si>
  <si>
    <t>9375</t>
  </si>
  <si>
    <t>5939II8870-13,14</t>
  </si>
  <si>
    <t>5187</t>
  </si>
  <si>
    <t>ไพ  มะนุพันธ์</t>
  </si>
  <si>
    <t>67 หมู่1 ต.เมืองศรีไค</t>
  </si>
  <si>
    <t>3341500455298</t>
  </si>
  <si>
    <t>20560</t>
  </si>
  <si>
    <t>5939II8870-9,10</t>
  </si>
  <si>
    <t>74974</t>
  </si>
  <si>
    <t>3782</t>
  </si>
  <si>
    <t>คำมะลุน  หล้าสิงห์</t>
  </si>
  <si>
    <t>24 หมู่1 ต.เมืองศรีไค</t>
  </si>
  <si>
    <t>3341500452540</t>
  </si>
  <si>
    <t>20578</t>
  </si>
  <si>
    <t>5939II8870-9,13</t>
  </si>
  <si>
    <t>มลฤดี  สมอาจ</t>
  </si>
  <si>
    <t>3341500453210</t>
  </si>
  <si>
    <t>91366</t>
  </si>
  <si>
    <t>5058</t>
  </si>
  <si>
    <t>ทองพูน  บัวศรียอด</t>
  </si>
  <si>
    <t>41 หมู่1 ต.เมืองศรีไค</t>
  </si>
  <si>
    <t>3341500451306</t>
  </si>
  <si>
    <t>63815</t>
  </si>
  <si>
    <t>2778</t>
  </si>
  <si>
    <t>บุญโสม  บัวศรียอด</t>
  </si>
  <si>
    <t>3341500453902</t>
  </si>
  <si>
    <t>1345</t>
  </si>
  <si>
    <t>4304</t>
  </si>
  <si>
    <t>20582</t>
  </si>
  <si>
    <t>5939II8870,9,13</t>
  </si>
  <si>
    <t>พั่ว  สันทา</t>
  </si>
  <si>
    <t>46 หมู่1 ต.เมืองศรีไค</t>
  </si>
  <si>
    <t>93384</t>
  </si>
  <si>
    <t>5176</t>
  </si>
  <si>
    <t>93385</t>
  </si>
  <si>
    <t>5177</t>
  </si>
  <si>
    <t>74063</t>
  </si>
  <si>
    <t>3788</t>
  </si>
  <si>
    <t>คำบัน  จันทาพุฒ</t>
  </si>
  <si>
    <t>37 หมู่1 ต.เมืองศรีไค</t>
  </si>
  <si>
    <t>3341500453449</t>
  </si>
  <si>
    <t>20621</t>
  </si>
  <si>
    <t>36714</t>
  </si>
  <si>
    <t>5939II8870,8868</t>
  </si>
  <si>
    <t>1006</t>
  </si>
  <si>
    <t>45917</t>
  </si>
  <si>
    <t>1342</t>
  </si>
  <si>
    <t>310</t>
  </si>
  <si>
    <t>สมชาย  บุญแท้</t>
  </si>
  <si>
    <t>43 หมู่1 ต.เมืองศรีไค</t>
  </si>
  <si>
    <t>3341500456421</t>
  </si>
  <si>
    <t>92738</t>
  </si>
  <si>
    <t>5135</t>
  </si>
  <si>
    <t>เข็มชาย  ทิมาลัน</t>
  </si>
  <si>
    <t>125 หมู่ 1 ต.เมืองศรีไค</t>
  </si>
  <si>
    <t>3341500451608</t>
  </si>
  <si>
    <t>20641</t>
  </si>
  <si>
    <t>อำคา  คำภูเลียง</t>
  </si>
  <si>
    <t>42 หมู่1 ต.เมืองศรีไค</t>
  </si>
  <si>
    <t>3341500453953</t>
  </si>
  <si>
    <t>20619</t>
  </si>
  <si>
    <t>5939II8868,8668</t>
  </si>
  <si>
    <t>1058</t>
  </si>
  <si>
    <t>38164</t>
  </si>
  <si>
    <t>994</t>
  </si>
  <si>
    <t>อินทุอร  อุทุมพันธ์</t>
  </si>
  <si>
    <t>4 หมู่1 ต.เมืองศรีไค</t>
  </si>
  <si>
    <t>1341500229381</t>
  </si>
  <si>
    <t>65510</t>
  </si>
  <si>
    <t>2874</t>
  </si>
  <si>
    <t>38466</t>
  </si>
  <si>
    <t>1925</t>
  </si>
  <si>
    <t>อุดร  คำพวง</t>
  </si>
  <si>
    <t>22 หมู่1 ต.เมืองศรีไค</t>
  </si>
  <si>
    <t>3341500452451</t>
  </si>
  <si>
    <t>100827</t>
  </si>
  <si>
    <t>5695</t>
  </si>
  <si>
    <t>99837</t>
  </si>
  <si>
    <t>5640</t>
  </si>
  <si>
    <t>20587</t>
  </si>
  <si>
    <t>บัวริน  บัวศรียอด</t>
  </si>
  <si>
    <t>104 หมู่1 ต.เมืองศรีไค</t>
  </si>
  <si>
    <t>3341500455409</t>
  </si>
  <si>
    <t>36236</t>
  </si>
  <si>
    <t>2275</t>
  </si>
  <si>
    <t>20574</t>
  </si>
  <si>
    <t>บุญมี  พิมสาร</t>
  </si>
  <si>
    <t>130 หมู่1 ต.เมืองศรีไค</t>
  </si>
  <si>
    <t>3341500451829</t>
  </si>
  <si>
    <t>36716</t>
  </si>
  <si>
    <t>ประสงค์  เนื่องขันตี</t>
  </si>
  <si>
    <t>44 หมู่1 ต.เมืองศรีไค</t>
  </si>
  <si>
    <t>3341500453597</t>
  </si>
  <si>
    <t>2506</t>
  </si>
  <si>
    <t>บุญถม  วิสาพล</t>
  </si>
  <si>
    <t>38 หมู่1 ต.เมืองศรีไค</t>
  </si>
  <si>
    <t>3341500453838</t>
  </si>
  <si>
    <t>65512</t>
  </si>
  <si>
    <t>20622</t>
  </si>
  <si>
    <t>65513</t>
  </si>
  <si>
    <t>2877</t>
  </si>
  <si>
    <t>สมปอง  วิสาพล</t>
  </si>
  <si>
    <t>115 หมู่1 ต.เมืองศรีไค</t>
  </si>
  <si>
    <t>3341500453546</t>
  </si>
  <si>
    <t>20627</t>
  </si>
  <si>
    <t>65511</t>
  </si>
  <si>
    <t>2875</t>
  </si>
  <si>
    <t>65509</t>
  </si>
  <si>
    <t>2873</t>
  </si>
  <si>
    <t>วิไล  ปุยฝ้าย</t>
  </si>
  <si>
    <t>30 หมู่1 ต.เมืองศรีไค</t>
  </si>
  <si>
    <t>3341500452906</t>
  </si>
  <si>
    <t>42163</t>
  </si>
  <si>
    <t>4283</t>
  </si>
  <si>
    <t>67498</t>
  </si>
  <si>
    <t>3337</t>
  </si>
  <si>
    <t>คำตา  นามห่อ</t>
  </si>
  <si>
    <t>96/2 หมู่1 ต.เมืองศรีไค</t>
  </si>
  <si>
    <t>3341500453783</t>
  </si>
  <si>
    <t>38570</t>
  </si>
  <si>
    <t>993</t>
  </si>
  <si>
    <t>43799</t>
  </si>
  <si>
    <t>1576</t>
  </si>
  <si>
    <t>ทองม้วน  นุพันธ์</t>
  </si>
  <si>
    <t>23 หมู่1 ต.เมืองศรีไค</t>
  </si>
  <si>
    <t>3341500452507</t>
  </si>
  <si>
    <t>2244</t>
  </si>
  <si>
    <t>20584</t>
  </si>
  <si>
    <t>บัวพันธ์  บัวศรียอด</t>
  </si>
  <si>
    <t>33 หมู่1 ต.เมืองศรีไค</t>
  </si>
  <si>
    <t>3341500453465</t>
  </si>
  <si>
    <t>76896</t>
  </si>
  <si>
    <t>4064</t>
  </si>
  <si>
    <t>ไสว  พิมมะทะ</t>
  </si>
  <si>
    <t>59 หมู่1 ต.เมืองศรีไค</t>
  </si>
  <si>
    <t>3341500453082</t>
  </si>
  <si>
    <t>20559</t>
  </si>
  <si>
    <t>20557</t>
  </si>
  <si>
    <t>38241</t>
  </si>
  <si>
    <t>1928</t>
  </si>
  <si>
    <t>21624</t>
  </si>
  <si>
    <t>20630</t>
  </si>
  <si>
    <t>314</t>
  </si>
  <si>
    <t>สมถวิล  พิมมะทะ</t>
  </si>
  <si>
    <t>3341500455417</t>
  </si>
  <si>
    <t>92612</t>
  </si>
  <si>
    <t>5119</t>
  </si>
  <si>
    <t>ละม้าย  คูณอาจ</t>
  </si>
  <si>
    <t>54 หมู่1 ต.เมืองศรีไค</t>
  </si>
  <si>
    <t>20565</t>
  </si>
  <si>
    <t>66828</t>
  </si>
  <si>
    <t>3324</t>
  </si>
  <si>
    <t>สุพักตร์  วิสาพล</t>
  </si>
  <si>
    <t>51 หมู่ 1 ต.เมืองศรีไค</t>
  </si>
  <si>
    <t>3341500452779</t>
  </si>
  <si>
    <t>ละมัย  จันดีปุน</t>
  </si>
  <si>
    <t>111 หมู่1 ต.เมืองศรีไค</t>
  </si>
  <si>
    <t>3341500072089</t>
  </si>
  <si>
    <t>82413</t>
  </si>
  <si>
    <t>4507</t>
  </si>
  <si>
    <t>สมบัติ  นิลบารันต์</t>
  </si>
  <si>
    <t>72 หมู่1 ต.เมืองศรีไค</t>
  </si>
  <si>
    <t>3341500453686</t>
  </si>
  <si>
    <t>68569</t>
  </si>
  <si>
    <t>2432</t>
  </si>
  <si>
    <t>68570</t>
  </si>
  <si>
    <t>2433</t>
  </si>
  <si>
    <t>119 หมู่1 ต.เมืองศรีไค</t>
  </si>
  <si>
    <t>95563</t>
  </si>
  <si>
    <t>5293</t>
  </si>
  <si>
    <t>จำปี  นิลนารันต์</t>
  </si>
  <si>
    <t>3341500451586</t>
  </si>
  <si>
    <t>55749</t>
  </si>
  <si>
    <t>82689</t>
  </si>
  <si>
    <t>4486</t>
  </si>
  <si>
    <t>รพีพร  อุดมศักดิ์</t>
  </si>
  <si>
    <t>15 หมู่1 ต.เมืองศรีไค</t>
  </si>
  <si>
    <t>3341500479286</t>
  </si>
  <si>
    <t>83654</t>
  </si>
  <si>
    <t>4588</t>
  </si>
  <si>
    <t>74516</t>
  </si>
  <si>
    <t>3667</t>
  </si>
  <si>
    <t>83655</t>
  </si>
  <si>
    <t>4589</t>
  </si>
  <si>
    <t>83657</t>
  </si>
  <si>
    <t>4608</t>
  </si>
  <si>
    <t>36717</t>
  </si>
  <si>
    <t>83656</t>
  </si>
  <si>
    <t>307</t>
  </si>
  <si>
    <t>4590</t>
  </si>
  <si>
    <t>วิเชียร  พิมพะทะ</t>
  </si>
  <si>
    <t>32  หมู่ 1 ต.เมืองศรีไค</t>
  </si>
  <si>
    <t>73687</t>
  </si>
  <si>
    <t>3710</t>
  </si>
  <si>
    <t>1896</t>
  </si>
  <si>
    <t>38219</t>
  </si>
  <si>
    <t>บุญศรี  มลทินอาจ</t>
  </si>
  <si>
    <t>13 หมู่1 ต.เมืองศรีไค</t>
  </si>
  <si>
    <t>5341590028412</t>
  </si>
  <si>
    <t>93382</t>
  </si>
  <si>
    <t>5174</t>
  </si>
  <si>
    <t>93383</t>
  </si>
  <si>
    <t>5175</t>
  </si>
  <si>
    <t>สุริยา  มลทินอาจ</t>
  </si>
  <si>
    <t>13/1 หมู่1 ต.เมืองศรีไค</t>
  </si>
  <si>
    <t>1341500095546</t>
  </si>
  <si>
    <t>93379</t>
  </si>
  <si>
    <t>5171</t>
  </si>
  <si>
    <t>วันใจ  แสนประสิทธ์</t>
  </si>
  <si>
    <t>128 หมู่1 ต.เมืองศรีไค</t>
  </si>
  <si>
    <t>3650200694617</t>
  </si>
  <si>
    <t>92736</t>
  </si>
  <si>
    <t>5133</t>
  </si>
  <si>
    <t>ราศี  วิสาพล</t>
  </si>
  <si>
    <t>3341500453821</t>
  </si>
  <si>
    <t>85165</t>
  </si>
  <si>
    <t>4737</t>
  </si>
  <si>
    <t>85164</t>
  </si>
  <si>
    <t>4738</t>
  </si>
  <si>
    <t>สมบัติ  วงคำผุย</t>
  </si>
  <si>
    <t>68 หมู่1 ต.เมืองศรีไค</t>
  </si>
  <si>
    <t>3341500451047</t>
  </si>
  <si>
    <t>36719</t>
  </si>
  <si>
    <t>1942</t>
  </si>
  <si>
    <t>อำไพ  พันธ์พรม</t>
  </si>
  <si>
    <t>83 หมู่1 ต.เมืองศรีไค</t>
  </si>
  <si>
    <t>3330400908427</t>
  </si>
  <si>
    <t>67785</t>
  </si>
  <si>
    <t>3397</t>
  </si>
  <si>
    <t>73688</t>
  </si>
  <si>
    <t>3711</t>
  </si>
  <si>
    <t>36186</t>
  </si>
  <si>
    <t>2224</t>
  </si>
  <si>
    <t>38240</t>
  </si>
  <si>
    <t>1927</t>
  </si>
  <si>
    <t>320</t>
  </si>
  <si>
    <t>สมควร  วงศ์อาจ</t>
  </si>
  <si>
    <t>80 หมู่ 1 ต.เมืองศรีไค</t>
  </si>
  <si>
    <t>3341500456251</t>
  </si>
  <si>
    <t>2052</t>
  </si>
  <si>
    <t>36205</t>
  </si>
  <si>
    <t>20638</t>
  </si>
  <si>
    <t>20637</t>
  </si>
  <si>
    <t>321</t>
  </si>
  <si>
    <t>36203</t>
  </si>
  <si>
    <t>ไพวรรณ  มะนุพันธ์</t>
  </si>
  <si>
    <t>67 หมู่ 1 ต.เมืองศรีไค</t>
  </si>
  <si>
    <t>74978</t>
  </si>
  <si>
    <t>3786</t>
  </si>
  <si>
    <t>ดุษฎี  บัวศรียอด</t>
  </si>
  <si>
    <t>133 หมู่1 ต.เมืองศรีไค</t>
  </si>
  <si>
    <t>3341500451128</t>
  </si>
  <si>
    <t>76096</t>
  </si>
  <si>
    <t>4006</t>
  </si>
  <si>
    <t>กิตติยานี  บัวศรียอด</t>
  </si>
  <si>
    <t>2 หมู่1 ต.เมืองศรีไค</t>
  </si>
  <si>
    <t>3341500451152</t>
  </si>
  <si>
    <t>76095</t>
  </si>
  <si>
    <t>4005</t>
  </si>
  <si>
    <t>76094</t>
  </si>
  <si>
    <t>4004</t>
  </si>
  <si>
    <t>20593</t>
  </si>
  <si>
    <t>นารี  โม่คำ</t>
  </si>
  <si>
    <t>109 หมู่1 ต.เมืองศรีไค</t>
  </si>
  <si>
    <t>3341500451802</t>
  </si>
  <si>
    <t>36715</t>
  </si>
  <si>
    <t>ประสาน  บัวศรียอด</t>
  </si>
  <si>
    <t>8 หมู่1 ต.เมืองศรีไค</t>
  </si>
  <si>
    <t>3341500451519</t>
  </si>
  <si>
    <t>39969</t>
  </si>
  <si>
    <t>5939II8868,8869</t>
  </si>
  <si>
    <t>1344</t>
  </si>
  <si>
    <t>63818</t>
  </si>
  <si>
    <t>2999</t>
  </si>
  <si>
    <t>ฉวี  ลาประวัติ</t>
  </si>
  <si>
    <t>10 หมู่1 ต.เมืองศรีไค</t>
  </si>
  <si>
    <t>3341500451641</t>
  </si>
  <si>
    <t>36244</t>
  </si>
  <si>
    <t>ตี๋  ลาประวัติ</t>
  </si>
  <si>
    <t>3341500451632</t>
  </si>
  <si>
    <t>2241</t>
  </si>
  <si>
    <t>สมปอง  ทาเคลือบ</t>
  </si>
  <si>
    <t>3341500451527</t>
  </si>
  <si>
    <t>38190</t>
  </si>
  <si>
    <t>1169</t>
  </si>
  <si>
    <t>38170</t>
  </si>
  <si>
    <t>1001</t>
  </si>
  <si>
    <t>62008</t>
  </si>
  <si>
    <t>2747</t>
  </si>
  <si>
    <t>66883</t>
  </si>
  <si>
    <t>3344</t>
  </si>
  <si>
    <t>63249</t>
  </si>
  <si>
    <t>2776</t>
  </si>
  <si>
    <t>98913</t>
  </si>
  <si>
    <t>5578</t>
  </si>
  <si>
    <t>สมพงษ์  ทาเคลือบ</t>
  </si>
  <si>
    <t>3341500726607</t>
  </si>
  <si>
    <t>38244</t>
  </si>
  <si>
    <t>1931</t>
  </si>
  <si>
    <t>62007</t>
  </si>
  <si>
    <t>2746</t>
  </si>
  <si>
    <t>2226</t>
  </si>
  <si>
    <t>63816</t>
  </si>
  <si>
    <t>2779</t>
  </si>
  <si>
    <t>อรอนงค์  ทาเคลือบ</t>
  </si>
  <si>
    <t>1341500116322</t>
  </si>
  <si>
    <t>1002</t>
  </si>
  <si>
    <t>74374</t>
  </si>
  <si>
    <t>3829</t>
  </si>
  <si>
    <t>74376</t>
  </si>
  <si>
    <t>3831</t>
  </si>
  <si>
    <t>พันธุ์พนา  แสวงพร</t>
  </si>
  <si>
    <t>15 หมู่ 1 ต.เมืองศรีไค</t>
  </si>
  <si>
    <t>1341500134878</t>
  </si>
  <si>
    <t>แดง  ทามาดาร</t>
  </si>
  <si>
    <t>26 หมู่1 ต.เมืองศรีไค</t>
  </si>
  <si>
    <t>3341500452701</t>
  </si>
  <si>
    <t>36718</t>
  </si>
  <si>
    <t>1951</t>
  </si>
  <si>
    <t>ทอง  ทามาดาร</t>
  </si>
  <si>
    <t>3341500452639</t>
  </si>
  <si>
    <t>42813</t>
  </si>
  <si>
    <t>5939II8870,8670,8868,8668</t>
  </si>
  <si>
    <t>20581</t>
  </si>
  <si>
    <t>20467</t>
  </si>
  <si>
    <t>ทวีชัย  เคนประคอง</t>
  </si>
  <si>
    <t>3341501380259</t>
  </si>
  <si>
    <t>63942</t>
  </si>
  <si>
    <t>1679</t>
  </si>
  <si>
    <t>จวน  วิสาพล</t>
  </si>
  <si>
    <t>11 หมู่1 ต.เมืองศรีไค</t>
  </si>
  <si>
    <t>3341500451705</t>
  </si>
  <si>
    <t>38254</t>
  </si>
  <si>
    <t>1943</t>
  </si>
  <si>
    <t>20649</t>
  </si>
  <si>
    <t>333</t>
  </si>
  <si>
    <t>ทองสา  วิสาพล</t>
  </si>
  <si>
    <t>3341500453775</t>
  </si>
  <si>
    <t>20624</t>
  </si>
  <si>
    <t>38167</t>
  </si>
  <si>
    <t>998</t>
  </si>
  <si>
    <t>เสฐถา  วิสาพล</t>
  </si>
  <si>
    <t>75 หมู่1 ต.เมืองศรีไค</t>
  </si>
  <si>
    <t>3341500453813</t>
  </si>
  <si>
    <t>20625</t>
  </si>
  <si>
    <t>1059</t>
  </si>
  <si>
    <t>อุดร  มลทินอาจ</t>
  </si>
  <si>
    <t>3341500071759</t>
  </si>
  <si>
    <t>93381</t>
  </si>
  <si>
    <t>5173</t>
  </si>
  <si>
    <t>ดา  พิมสาร</t>
  </si>
  <si>
    <t>12 หมู่1 ต.เมืองศรีไค</t>
  </si>
  <si>
    <t>20648</t>
  </si>
  <si>
    <t>332</t>
  </si>
  <si>
    <t>131 หมู่1 ต.เมืองศรีไค</t>
  </si>
  <si>
    <t>20595</t>
  </si>
  <si>
    <t>279</t>
  </si>
  <si>
    <t>วรรณภา  สันทา</t>
  </si>
  <si>
    <t>1100201351363</t>
  </si>
  <si>
    <t>93380</t>
  </si>
  <si>
    <t>5172</t>
  </si>
  <si>
    <t>20561</t>
  </si>
  <si>
    <t>40 หมู่1 ต.เมืองศรีไค</t>
  </si>
  <si>
    <t>20616</t>
  </si>
  <si>
    <t>300</t>
  </si>
  <si>
    <t>พิศมัย  คำมุงคุล</t>
  </si>
  <si>
    <t>117 หมู่1 ต.เมืองศรีไค</t>
  </si>
  <si>
    <t>3330400913226</t>
  </si>
  <si>
    <t>2704</t>
  </si>
  <si>
    <t>36185</t>
  </si>
  <si>
    <t>2221</t>
  </si>
  <si>
    <t>20652</t>
  </si>
  <si>
    <t>5939II8870-17</t>
  </si>
  <si>
    <t>336</t>
  </si>
  <si>
    <t>เจียม  อยู่ญาติมาก</t>
  </si>
  <si>
    <t>3341500451713</t>
  </si>
  <si>
    <t>36201</t>
  </si>
  <si>
    <t>2239</t>
  </si>
  <si>
    <t>20651</t>
  </si>
  <si>
    <t>335</t>
  </si>
  <si>
    <t>เกษ  บัวศรียอด</t>
  </si>
  <si>
    <t>3341500452736</t>
  </si>
  <si>
    <t>1202</t>
  </si>
  <si>
    <t>สมชาย  สุวรรณภุมิ</t>
  </si>
  <si>
    <t>129 หมู่ 1 ต.เมืองศรีไค</t>
  </si>
  <si>
    <t>3409900663412</t>
  </si>
  <si>
    <t>55751</t>
  </si>
  <si>
    <t>2286</t>
  </si>
  <si>
    <t>โอภาส  จันทะวงษ์</t>
  </si>
  <si>
    <t>3341500455450</t>
  </si>
  <si>
    <t>92611</t>
  </si>
  <si>
    <t>471</t>
  </si>
  <si>
    <t>5118</t>
  </si>
  <si>
    <t>รสรินทร์  พิมมะทะ</t>
  </si>
  <si>
    <t>1341500096666</t>
  </si>
  <si>
    <t>20563</t>
  </si>
  <si>
    <t>43126</t>
  </si>
  <si>
    <t>64609</t>
  </si>
  <si>
    <t>นายสาว</t>
  </si>
  <si>
    <t>พรทิพย์  สุวรรณภูมิ</t>
  </si>
  <si>
    <t>1341500194994</t>
  </si>
  <si>
    <t>92737</t>
  </si>
  <si>
    <t>5134</t>
  </si>
  <si>
    <t>พนาวัน  ชมภูโคตร</t>
  </si>
  <si>
    <t>112 หมู่ 1 ต.เมืองศรีไค</t>
  </si>
  <si>
    <t>3341500455484</t>
  </si>
  <si>
    <t>20568</t>
  </si>
  <si>
    <t>ทองพูน  ทุมมากรณ์</t>
  </si>
  <si>
    <t>2546</t>
  </si>
  <si>
    <t>หนูแดง  ปุ้ยฝ้าย</t>
  </si>
  <si>
    <t>25 หมู่ 1 ต.เมืองศรีไค</t>
  </si>
  <si>
    <t>พลวัฒน์  วิสาผล</t>
  </si>
  <si>
    <t>45 หมู่ 1 ต.เมืองศรีไค</t>
  </si>
  <si>
    <t>วรัญชรัตน์  เจนจบ</t>
  </si>
  <si>
    <t>121 หมู่ 1 ต.เมืองศรีไค</t>
  </si>
  <si>
    <t>ปิยนุช  บัวศรียอด</t>
  </si>
  <si>
    <t>เฉลิมพล  บุญแท้</t>
  </si>
  <si>
    <t>86 หมู่1 ต.เมืองศรีไค</t>
  </si>
  <si>
    <t>รจนา  คำภูเขียว</t>
  </si>
  <si>
    <t>28 หมู่1 ต.เมืองศรีไค</t>
  </si>
  <si>
    <t>วงเดือน  สาลาเลิศ</t>
  </si>
  <si>
    <t>132 หมู่ 1 ต.เมืองศรีไค</t>
  </si>
  <si>
    <t>บุญมา  นามห่อ</t>
  </si>
  <si>
    <t>77/1 หมู่ 1 ต.เมืองศรีไค</t>
  </si>
  <si>
    <t>นิยม  วิสาพล</t>
  </si>
  <si>
    <t>5 หมู่ 1 ต.เมืองศรีไค</t>
  </si>
  <si>
    <t>19 หมู่ 1 ต.เมืองศรีไค</t>
  </si>
  <si>
    <t>สวัสดิ์  วิเชียร</t>
  </si>
  <si>
    <t>17 หมู่ 1 ต.เมืองศรีไค</t>
  </si>
  <si>
    <t>71 หมู่ 1 ต.เมืงศรีไค</t>
  </si>
  <si>
    <t>5939II8870-14,13</t>
  </si>
  <si>
    <t>บุญมี  แสวงพร</t>
  </si>
  <si>
    <t>สุดใจ  โมคำ</t>
  </si>
  <si>
    <t>27 หมู่ 1 ต.เมืองศรีไค</t>
  </si>
  <si>
    <t>85 หมู่ 1 ต.เมืองศรีไค</t>
  </si>
  <si>
    <t>อ่อนจันทร์  บุดดีภักดิ์</t>
  </si>
  <si>
    <t>49 หมู่ 1 ต.เมืองศรีไค</t>
  </si>
  <si>
    <t>หนูไกร  นามมะห่อ</t>
  </si>
  <si>
    <t>93 หมู่ 1 ต.เมืองศรีไค</t>
  </si>
  <si>
    <t>สมบูรณ์  นิลบารันต์</t>
  </si>
  <si>
    <t>142 หมู่ 1 ต.เมืองศรีไค</t>
  </si>
  <si>
    <t>ทองศรี  แสวงพร</t>
  </si>
  <si>
    <t>อำคา  คำมุงคุล</t>
  </si>
  <si>
    <t>103 หมู่ 1 ต.เมืองศรีไค</t>
  </si>
  <si>
    <t>รุ่งฤดี  บัวศรียอด</t>
  </si>
  <si>
    <t>20594</t>
  </si>
  <si>
    <t>38222</t>
  </si>
  <si>
    <t>สายใจ  พงษ์ทอง</t>
  </si>
  <si>
    <t>78 ม.11 ต.ศรีไค</t>
  </si>
  <si>
    <t>เรืองอุดม  คำปะเสริฐ</t>
  </si>
  <si>
    <t>94 ม.11 ต.ศรีไค</t>
  </si>
  <si>
    <t>คำมี  วงมาเกษ</t>
  </si>
  <si>
    <t>119 ม.11 ต.ศรีไค</t>
  </si>
  <si>
    <t>สุดใจ  ขันทะวัตร</t>
  </si>
  <si>
    <t>26 ม.11 ต.ศรีไค</t>
  </si>
  <si>
    <t>ฟอง  วงมาเกษ</t>
  </si>
  <si>
    <t>29 ม.11 ต.ศรีไค</t>
  </si>
  <si>
    <t>ดวงจันทร์  คำประเสริฐ</t>
  </si>
  <si>
    <t>18 ม.6 ต.โพธิ์ใหญ่</t>
  </si>
  <si>
    <t>วิรัน  ทิพสมบัติ</t>
  </si>
  <si>
    <t>58 ม.11 ต.ศรีไค</t>
  </si>
  <si>
    <t>130 ม.11 ต.ศรีไค</t>
  </si>
  <si>
    <t>วัน  ขันทะวัตร์</t>
  </si>
  <si>
    <t>155 ม.6 ต.ศรีไค</t>
  </si>
  <si>
    <t>สมพงษ์  ทิพสมบัติ</t>
  </si>
  <si>
    <t>บุญเพ็ง  วงมาเกษ</t>
  </si>
  <si>
    <t>24 ม.11 ต.ศรีไค</t>
  </si>
  <si>
    <t>อำคา  อรอินทร์</t>
  </si>
  <si>
    <t>96 ม.11 ต.ศรีไค</t>
  </si>
  <si>
    <t>ยม  โมคทิพย์</t>
  </si>
  <si>
    <t>247 ม.9 ต.คลองหาด อ.คลองหาด จ.สระแก้ว</t>
  </si>
  <si>
    <t>โสภา  เนตรสาร</t>
  </si>
  <si>
    <t>79 ม.11 ต.ศรีไค</t>
  </si>
  <si>
    <t>เลิศวิลัย  คำพะทา</t>
  </si>
  <si>
    <t>62 ม.11 ต.ศรีไค</t>
  </si>
  <si>
    <t>เกรียงไกร  คำพะทา</t>
  </si>
  <si>
    <t>49 ม.11 ต.ศรีไค</t>
  </si>
  <si>
    <t>อุดร  วงพรม</t>
  </si>
  <si>
    <t>67 ม.11 ต.ศรีไค</t>
  </si>
  <si>
    <t>อวย  วงมาเกษ</t>
  </si>
  <si>
    <t>71 ม.11 ต.ศรีไค</t>
  </si>
  <si>
    <t>สุนาลี  ยกมาพันธ์</t>
  </si>
  <si>
    <t>116 ม.11 ต.ศรีไค</t>
  </si>
  <si>
    <t>สุภาพ  กุจะพันธ์</t>
  </si>
  <si>
    <t>31/2 ม.11 ต.ศรีไค</t>
  </si>
  <si>
    <t>หนูสิน  ศรีมัด</t>
  </si>
  <si>
    <t>31 ม.6  ต.โพธิ์ใหญ่</t>
  </si>
  <si>
    <t>ประเสริฐ  คำพะทา</t>
  </si>
  <si>
    <t>93 ม.11 ต.ศรีไค</t>
  </si>
  <si>
    <t>ไพบูลย์  รองเมือง</t>
  </si>
  <si>
    <t>118 ม.11 ต.ศรีไค</t>
  </si>
  <si>
    <t>ไพ  สาธุจรัญ</t>
  </si>
  <si>
    <t>31/1 ม.11 ต.ศรีไค</t>
  </si>
  <si>
    <t>จำรัส  ขันทะวัตร์</t>
  </si>
  <si>
    <t>125 ม.11 ต.ศรีไค</t>
  </si>
  <si>
    <t>สมปอง  กะตะศิลา</t>
  </si>
  <si>
    <t>12 ม.11 ต.ศรีไค</t>
  </si>
  <si>
    <t>สุนันทา  วงมาเกษ</t>
  </si>
  <si>
    <t>123 ม.11 ต.ศรีไค</t>
  </si>
  <si>
    <t>นวน  วงมาเกษ</t>
  </si>
  <si>
    <t>บุญมา  อรอินทร์</t>
  </si>
  <si>
    <t>4 ม.12 ต.นาส่วน อ.เดชอุดม</t>
  </si>
  <si>
    <t>เสงี่ยม  วงมาเกษ</t>
  </si>
  <si>
    <t>70 ม.11 ต.ศรีไค</t>
  </si>
  <si>
    <t>5939II0224</t>
  </si>
  <si>
    <t>5939II9964</t>
  </si>
  <si>
    <t>โรงรถ</t>
  </si>
  <si>
    <t>โรงสีข้าว</t>
  </si>
  <si>
    <t>6/ด</t>
  </si>
  <si>
    <t>ร้านค้า</t>
  </si>
  <si>
    <t>กำลังก่อสร้าง</t>
  </si>
  <si>
    <t>เกสร  วงษาเคน (ร้านค้า)</t>
  </si>
  <si>
    <t>39970</t>
  </si>
  <si>
    <t>79222</t>
  </si>
  <si>
    <t>36092</t>
  </si>
  <si>
    <t>59439</t>
  </si>
  <si>
    <t>21615</t>
  </si>
  <si>
    <t>36245</t>
  </si>
  <si>
    <t>322</t>
  </si>
  <si>
    <t>58073</t>
  </si>
  <si>
    <t>3259</t>
  </si>
  <si>
    <t>36093</t>
  </si>
  <si>
    <t>44949</t>
  </si>
  <si>
    <t>57658</t>
  </si>
  <si>
    <t>5939II907703</t>
  </si>
  <si>
    <t>2446</t>
  </si>
  <si>
    <t>20958</t>
  </si>
  <si>
    <t>678</t>
  </si>
  <si>
    <t>94904</t>
  </si>
  <si>
    <t>5939II23</t>
  </si>
  <si>
    <t>5422</t>
  </si>
  <si>
    <t>95906</t>
  </si>
  <si>
    <t>5939II9098</t>
  </si>
  <si>
    <t>5424</t>
  </si>
  <si>
    <t>20850</t>
  </si>
  <si>
    <t>5939II9070,13,9068-1</t>
  </si>
  <si>
    <t>เจริญ  ทองแท่น</t>
  </si>
  <si>
    <t>62324</t>
  </si>
  <si>
    <t>2560</t>
  </si>
  <si>
    <t>2231</t>
  </si>
  <si>
    <t>37869</t>
  </si>
  <si>
    <t>36123</t>
  </si>
  <si>
    <t>20319</t>
  </si>
  <si>
    <t>20800</t>
  </si>
  <si>
    <t>38714</t>
  </si>
  <si>
    <t>20748</t>
  </si>
  <si>
    <t>3834</t>
  </si>
  <si>
    <t>29 ม.6 ต.ศรีไค</t>
  </si>
  <si>
    <t>สมคิด สุวรรณ</t>
  </si>
  <si>
    <t>152 ม.3 ต.เมืองศรีไค</t>
  </si>
  <si>
    <t>3341501655991</t>
  </si>
  <si>
    <t>43135</t>
  </si>
  <si>
    <t>2414</t>
  </si>
  <si>
    <t>สุดใจ โปลา</t>
  </si>
  <si>
    <t>78 ม.3 ต.เมืองศรีไค</t>
  </si>
  <si>
    <t>3341500480420</t>
  </si>
  <si>
    <t>40032</t>
  </si>
  <si>
    <t>1400</t>
  </si>
  <si>
    <t>อำพล ธรรมสัตย์</t>
  </si>
  <si>
    <t>177 ม.3 ต.เมืองศรีไค</t>
  </si>
  <si>
    <t>3341501657188</t>
  </si>
  <si>
    <t>78688</t>
  </si>
  <si>
    <t>4270</t>
  </si>
  <si>
    <t>78687</t>
  </si>
  <si>
    <t>4269</t>
  </si>
  <si>
    <t>78686</t>
  </si>
  <si>
    <t>4268</t>
  </si>
  <si>
    <t>38277</t>
  </si>
  <si>
    <t>2316</t>
  </si>
  <si>
    <t>มาลี สาวิจารณ์</t>
  </si>
  <si>
    <t>86 ม.3 ต.เมืองศรีไค</t>
  </si>
  <si>
    <t>3341500480942</t>
  </si>
  <si>
    <t>72376</t>
  </si>
  <si>
    <t>58490</t>
  </si>
  <si>
    <t>2474</t>
  </si>
  <si>
    <t>อ้วน สาวิจารณ์</t>
  </si>
  <si>
    <t>3341501652208</t>
  </si>
  <si>
    <t>70120</t>
  </si>
  <si>
    <t>3500</t>
  </si>
  <si>
    <t>วีระศักดิ์ โปลา</t>
  </si>
  <si>
    <t>26 ม.3 ต.เมืองศรีไค</t>
  </si>
  <si>
    <t>3341500480438</t>
  </si>
  <si>
    <t>88290</t>
  </si>
  <si>
    <t>4928</t>
  </si>
  <si>
    <t>88484</t>
  </si>
  <si>
    <t>4920</t>
  </si>
  <si>
    <t>88466</t>
  </si>
  <si>
    <t>4918</t>
  </si>
  <si>
    <t>21058</t>
  </si>
  <si>
    <t>600</t>
  </si>
  <si>
    <t>21057</t>
  </si>
  <si>
    <t>599</t>
  </si>
  <si>
    <t>บุญจันทร์ สีถาการ</t>
  </si>
  <si>
    <t>193 ม.3 ต.เมืองศรีไค</t>
  </si>
  <si>
    <t>3341501654651</t>
  </si>
  <si>
    <t>53771</t>
  </si>
  <si>
    <t>2127</t>
  </si>
  <si>
    <t>70708</t>
  </si>
  <si>
    <t>3525</t>
  </si>
  <si>
    <t>41865</t>
  </si>
  <si>
    <t>1391</t>
  </si>
  <si>
    <t>ทวี ขันทะวัฒน์</t>
  </si>
  <si>
    <t>74 ม.3 ต.เมืองศรีไค</t>
  </si>
  <si>
    <t>3341500480314</t>
  </si>
  <si>
    <t>38376</t>
  </si>
  <si>
    <t>4565</t>
  </si>
  <si>
    <t>สะหลี สังข์ทอง</t>
  </si>
  <si>
    <t>121 ม.3 ต.เมืองศรีไค</t>
  </si>
  <si>
    <t>3341501653565</t>
  </si>
  <si>
    <t>67004</t>
  </si>
  <si>
    <t>3361</t>
  </si>
  <si>
    <t>38392</t>
  </si>
  <si>
    <t>ปัญจา พงเกษม</t>
  </si>
  <si>
    <t>22 ม.3 ต.เมืองศรีไค</t>
  </si>
  <si>
    <t>3341500480926</t>
  </si>
  <si>
    <t>21087</t>
  </si>
  <si>
    <t>5939II8870-16,89070-13</t>
  </si>
  <si>
    <t>539</t>
  </si>
  <si>
    <t>38366</t>
  </si>
  <si>
    <t>2402</t>
  </si>
  <si>
    <t>คาน พัฒนะพันธ์</t>
  </si>
  <si>
    <t>101 ม.3 ต.เมืองศรีไค</t>
  </si>
  <si>
    <t>3341501431708</t>
  </si>
  <si>
    <t>65002</t>
  </si>
  <si>
    <t>1853</t>
  </si>
  <si>
    <t>บุบผา พัฒนะพันธ์</t>
  </si>
  <si>
    <t>3341501652305</t>
  </si>
  <si>
    <t>38394</t>
  </si>
  <si>
    <t>2436</t>
  </si>
  <si>
    <t>สุกัลยา ภาวะพรหม</t>
  </si>
  <si>
    <t>64 ม.3 ต.เมืองศรีไค</t>
  </si>
  <si>
    <t>3341501654286</t>
  </si>
  <si>
    <t>21054</t>
  </si>
  <si>
    <t>5939II9070-13,8870-16</t>
  </si>
  <si>
    <t>596</t>
  </si>
  <si>
    <t>ชาญ กุจะพันธ์</t>
  </si>
  <si>
    <t>14 ม.3 ต.เมืองศรีไค</t>
  </si>
  <si>
    <t>3341500078834</t>
  </si>
  <si>
    <t>56437</t>
  </si>
  <si>
    <t>2350</t>
  </si>
  <si>
    <t>นารี หลุยบัวใหญ่</t>
  </si>
  <si>
    <t>3341500480331</t>
  </si>
  <si>
    <t>21060</t>
  </si>
  <si>
    <t>602</t>
  </si>
  <si>
    <t>21059</t>
  </si>
  <si>
    <t>601</t>
  </si>
  <si>
    <t>82443</t>
  </si>
  <si>
    <t>4566</t>
  </si>
  <si>
    <t>21065</t>
  </si>
  <si>
    <t>604</t>
  </si>
  <si>
    <t>อัญชนา  ศรีศันสนีย์</t>
  </si>
  <si>
    <t>114-114/1-2 ถ.กันทรลักษ์ อ.วารินชำราบ</t>
  </si>
  <si>
    <t>3349800110412</t>
  </si>
  <si>
    <t>76917</t>
  </si>
  <si>
    <t>4084</t>
  </si>
  <si>
    <t>2294</t>
  </si>
  <si>
    <t>สมเดช  สาวิจารย์</t>
  </si>
  <si>
    <t>216 ม.3 ต.เมืองศรีไค</t>
  </si>
  <si>
    <t>3341501652224</t>
  </si>
  <si>
    <t>38322</t>
  </si>
  <si>
    <t>1131</t>
  </si>
  <si>
    <t>สุดใจ  แก้วประเสริฐ</t>
  </si>
  <si>
    <t>84 ม.3 ต.เมืองศรีไค</t>
  </si>
  <si>
    <t>334150048081</t>
  </si>
  <si>
    <t>38339</t>
  </si>
  <si>
    <t>มลิวรรณ  ทีรวม</t>
  </si>
  <si>
    <t>3341500480454</t>
  </si>
  <si>
    <t>38323</t>
  </si>
  <si>
    <t>4927</t>
  </si>
  <si>
    <t>88467</t>
  </si>
  <si>
    <t>4919</t>
  </si>
  <si>
    <t>88485</t>
  </si>
  <si>
    <t>4921</t>
  </si>
  <si>
    <t>สุดใจ  โปลา</t>
  </si>
  <si>
    <t>78685</t>
  </si>
  <si>
    <t>4267</t>
  </si>
  <si>
    <t>มาลา  รู้เกณฑ์</t>
  </si>
  <si>
    <t>252 ม.3 ต.เมืองศรีไค</t>
  </si>
  <si>
    <t>3341500480705</t>
  </si>
  <si>
    <t>21130</t>
  </si>
  <si>
    <t>5939II887016,9070-13</t>
  </si>
  <si>
    <t>572</t>
  </si>
  <si>
    <t>21056</t>
  </si>
  <si>
    <t>598</t>
  </si>
  <si>
    <t>612</t>
  </si>
  <si>
    <t>สุพันธ์  หนูสวัสดิ์</t>
  </si>
  <si>
    <t>158 ม.3 ต.เมืองศรีไค</t>
  </si>
  <si>
    <t>3341501656840</t>
  </si>
  <si>
    <t>21121</t>
  </si>
  <si>
    <t>563</t>
  </si>
  <si>
    <t>21125</t>
  </si>
  <si>
    <t>567</t>
  </si>
  <si>
    <t>57819</t>
  </si>
  <si>
    <t>624</t>
  </si>
  <si>
    <t>เที่ยง  สิทธิจินดา</t>
  </si>
  <si>
    <t>123 ม.3 ต.เมืองศรีไค</t>
  </si>
  <si>
    <t>3341501653727</t>
  </si>
  <si>
    <t>38391</t>
  </si>
  <si>
    <t>78689</t>
  </si>
  <si>
    <t>4271</t>
  </si>
  <si>
    <t>อ้วน  สาวิจารณ์</t>
  </si>
  <si>
    <t>มาลี  สาวิจารณ์</t>
  </si>
  <si>
    <t>ภคพร  สันธิ</t>
  </si>
  <si>
    <t>341 ม.3 ต.เมืองศรีไค</t>
  </si>
  <si>
    <t>3341501652321</t>
  </si>
  <si>
    <t>65003</t>
  </si>
  <si>
    <t>2854</t>
  </si>
  <si>
    <t>ปัญจา  พงเกษม</t>
  </si>
  <si>
    <t>อุบล  ศรีวงษา</t>
  </si>
  <si>
    <t>51 ม.3 ต.เมืองศรีไค</t>
  </si>
  <si>
    <t>5330490033847</t>
  </si>
  <si>
    <t>38594</t>
  </si>
  <si>
    <t>81772</t>
  </si>
  <si>
    <t>3150</t>
  </si>
  <si>
    <t>5939II9062,9262</t>
  </si>
  <si>
    <t>สุทธิวัฒน์  มัศยามาศ</t>
  </si>
  <si>
    <t>175 ม.3 ต.เมืองศรีไค</t>
  </si>
  <si>
    <t>3341200231408</t>
  </si>
  <si>
    <t>77857</t>
  </si>
  <si>
    <t>หนูเพียร  มัศยามาศ</t>
  </si>
  <si>
    <t>353 ม.3 ต.เมืองศรีไค</t>
  </si>
  <si>
    <t>3341501657234</t>
  </si>
  <si>
    <t>38593</t>
  </si>
  <si>
    <t>952</t>
  </si>
  <si>
    <t>เหลี่ยม จันทะเวช</t>
  </si>
  <si>
    <t>87 ม.3 ต.เมืองศรีไค</t>
  </si>
  <si>
    <t>3341501651074</t>
  </si>
  <si>
    <t>39357</t>
  </si>
  <si>
    <t>2383</t>
  </si>
  <si>
    <t>610</t>
  </si>
  <si>
    <t>สุนทร  สาระวัน</t>
  </si>
  <si>
    <t>135/1 ม.3 ต.เมืองศรีไค</t>
  </si>
  <si>
    <t>3341501654596</t>
  </si>
  <si>
    <t>38347</t>
  </si>
  <si>
    <t>4305</t>
  </si>
  <si>
    <t>สำลี คงคาพันธ์</t>
  </si>
  <si>
    <t>200 ม.3 ต.เมืองศรีไค</t>
  </si>
  <si>
    <t>3341501652232</t>
  </si>
  <si>
    <t>56386</t>
  </si>
  <si>
    <t>2297</t>
  </si>
  <si>
    <t>วินัย สมดี</t>
  </si>
  <si>
    <t>3330401367004</t>
  </si>
  <si>
    <t>36110</t>
  </si>
  <si>
    <t>1077</t>
  </si>
  <si>
    <t>สุพจน์  บุญทา</t>
  </si>
  <si>
    <t>178 ม.3 ต.เมืองศรีไค</t>
  </si>
  <si>
    <t>3341501657315</t>
  </si>
  <si>
    <t>20992</t>
  </si>
  <si>
    <t>49954</t>
  </si>
  <si>
    <t>5939II8810-16</t>
  </si>
  <si>
    <t>1628</t>
  </si>
  <si>
    <t>ยุภาวดี  บุญทา</t>
  </si>
  <si>
    <t>3341501657322</t>
  </si>
  <si>
    <t>21107</t>
  </si>
  <si>
    <t>549</t>
  </si>
  <si>
    <t>บวร  ภาวะพรหม</t>
  </si>
  <si>
    <t>191 ม.3 ต.เมืองศรีไค</t>
  </si>
  <si>
    <t>3341501651163</t>
  </si>
  <si>
    <t>20996</t>
  </si>
  <si>
    <t>638</t>
  </si>
  <si>
    <t>44845</t>
  </si>
  <si>
    <t>2213</t>
  </si>
  <si>
    <t>ละมัย  จันใหญ่</t>
  </si>
  <si>
    <t>80 ม.3 ต.เมืองศรีไค</t>
  </si>
  <si>
    <t>3341500796788</t>
  </si>
  <si>
    <t>5939II8262,9062</t>
  </si>
  <si>
    <t>2089</t>
  </si>
  <si>
    <t>มะลิ  วงษ์ศรีแก้ว</t>
  </si>
  <si>
    <t>50 ม.3 ต.เมืองศรีไค</t>
  </si>
  <si>
    <t>3341500796770</t>
  </si>
  <si>
    <t>58246</t>
  </si>
  <si>
    <t>2090</t>
  </si>
  <si>
    <t>ปุ่น  รองเมือง</t>
  </si>
  <si>
    <t>3 ม.3 ต.เมืองศรีไค</t>
  </si>
  <si>
    <t>3341500796761</t>
  </si>
  <si>
    <t>58238</t>
  </si>
  <si>
    <t>สุจิตรา ใจว่อง</t>
  </si>
  <si>
    <t>389 ม.3 ต.เมืองศรีไค</t>
  </si>
  <si>
    <t>3349800243986</t>
  </si>
  <si>
    <t>41383</t>
  </si>
  <si>
    <t>41404</t>
  </si>
  <si>
    <t>208</t>
  </si>
  <si>
    <t>บุญจันทร์  ลีถาการ</t>
  </si>
  <si>
    <t>21061</t>
  </si>
  <si>
    <t>603</t>
  </si>
  <si>
    <t>นส.3ก</t>
  </si>
  <si>
    <t>947</t>
  </si>
  <si>
    <t>5939II113</t>
  </si>
  <si>
    <t>78684</t>
  </si>
  <si>
    <t>/</t>
  </si>
  <si>
    <t>4291</t>
  </si>
  <si>
    <t>ร้านอาหาร</t>
  </si>
  <si>
    <t>ร้านอาหารเจ๋นี</t>
  </si>
  <si>
    <t xml:space="preserve"> /</t>
  </si>
  <si>
    <t>2853</t>
  </si>
  <si>
    <t>21037</t>
  </si>
  <si>
    <t>579</t>
  </si>
  <si>
    <t>170/1 ร้านเสริมสวย</t>
  </si>
  <si>
    <t>170/2ร้านอาหาร</t>
  </si>
  <si>
    <t>170/3 ร้านCP</t>
  </si>
  <si>
    <t>170/4 ร้านตัดผมชาย</t>
  </si>
  <si>
    <t>170/5 ร้านเสริมสวย</t>
  </si>
  <si>
    <t>170/6 ร้านซ่อมรถ</t>
  </si>
  <si>
    <t>54224</t>
  </si>
  <si>
    <t>951</t>
  </si>
  <si>
    <t>60845</t>
  </si>
  <si>
    <t>2345</t>
  </si>
  <si>
    <t>อดิศักดิ์  มณีสุข</t>
  </si>
  <si>
    <t>131 ม.3 ต.เมืองศรีไค</t>
  </si>
  <si>
    <t>3341501656505</t>
  </si>
  <si>
    <t>21062</t>
  </si>
  <si>
    <t>อนิตา  แก้วสิงห์</t>
  </si>
  <si>
    <t>351 ม.3 ต.เมืองศรีไค</t>
  </si>
  <si>
    <t>3341501656815</t>
  </si>
  <si>
    <t>67211</t>
  </si>
  <si>
    <t>3370</t>
  </si>
  <si>
    <t>บุษดี  ศุภกร</t>
  </si>
  <si>
    <t>85 ม.3 ต.เมืองศรีไค</t>
  </si>
  <si>
    <t>3341500480811</t>
  </si>
  <si>
    <t>ชวนพิศ  วงมั่น</t>
  </si>
  <si>
    <t>96 ม.3 ต.เมืองศรีไค</t>
  </si>
  <si>
    <t>3341501651821</t>
  </si>
  <si>
    <t>รัตนาภรณ์  ถมหิรันต์</t>
  </si>
  <si>
    <t>หมู่ที่ 3 ต.เมืองศรีไค</t>
  </si>
  <si>
    <t>66395</t>
  </si>
  <si>
    <t>260</t>
  </si>
  <si>
    <t>3332</t>
  </si>
  <si>
    <t>21000</t>
  </si>
  <si>
    <t>642</t>
  </si>
  <si>
    <t>สินสมุทร  ถมหิรันต์</t>
  </si>
  <si>
    <t>4 ม.3 ต.เมืองศรีไค</t>
  </si>
  <si>
    <t>5341500071062</t>
  </si>
  <si>
    <t>21003</t>
  </si>
  <si>
    <t>645</t>
  </si>
  <si>
    <t>21036</t>
  </si>
  <si>
    <t>578</t>
  </si>
  <si>
    <t>จริยา  แผ่นผา</t>
  </si>
  <si>
    <t>3341500480462</t>
  </si>
  <si>
    <t>20997</t>
  </si>
  <si>
    <t>639</t>
  </si>
  <si>
    <t>88486</t>
  </si>
  <si>
    <t>4922</t>
  </si>
  <si>
    <t>ร้านซ่อมจักรยานยนต์</t>
  </si>
  <si>
    <t>สวน  แก้วสิงห์</t>
  </si>
  <si>
    <t xml:space="preserve"> หมู่ที่ 3 ต.เมืองศรีไค</t>
  </si>
  <si>
    <t>3341501656785</t>
  </si>
  <si>
    <t>3372</t>
  </si>
  <si>
    <t>ทินกร  ภาวะพรหม</t>
  </si>
  <si>
    <t>88 ม.3 ต.เมืองศรีไค</t>
  </si>
  <si>
    <t>3341501651155</t>
  </si>
  <si>
    <t>20981</t>
  </si>
  <si>
    <t>เกรียงศักดิ์  บุญส่ง</t>
  </si>
  <si>
    <t>120 ม.3 ต.เมืองศรีไค</t>
  </si>
  <si>
    <t>3341501652844</t>
  </si>
  <si>
    <t>21103</t>
  </si>
  <si>
    <t>545</t>
  </si>
  <si>
    <t>ปรีญา  คูณทัน (ผู้ทำประโยชน์ )</t>
  </si>
  <si>
    <t>102 ม.3 ต.เมืองศรีไค</t>
  </si>
  <si>
    <t>3341501419791</t>
  </si>
  <si>
    <t>21039</t>
  </si>
  <si>
    <t>481</t>
  </si>
  <si>
    <t>ประสาท  คำภานันต์</t>
  </si>
  <si>
    <t>24 ม.3 ต.เมืองศรีไค</t>
  </si>
  <si>
    <t>3341501654863</t>
  </si>
  <si>
    <t>20838</t>
  </si>
  <si>
    <t>518</t>
  </si>
  <si>
    <t>ทรงศักดิ์  เต็งรัตนประเสริฐ</t>
  </si>
  <si>
    <t>298 ม.3 ต.เมืองศรีไค</t>
  </si>
  <si>
    <t>3341400037532</t>
  </si>
  <si>
    <t>2614</t>
  </si>
  <si>
    <t>ร้านขายชุดกีฬา</t>
  </si>
  <si>
    <t>สมเกียรติ  กาญจนพาที</t>
  </si>
  <si>
    <t>218 ม.3 ต.เมืองศรีไค</t>
  </si>
  <si>
    <t>3341501652542</t>
  </si>
  <si>
    <t>67932</t>
  </si>
  <si>
    <t>3403</t>
  </si>
  <si>
    <t>โรงสี</t>
  </si>
  <si>
    <t>15336</t>
  </si>
  <si>
    <t>1757</t>
  </si>
  <si>
    <t xml:space="preserve"> 13</t>
  </si>
  <si>
    <t>เสาสัญญาณโทรศัพท์</t>
  </si>
  <si>
    <t>โรงจอดรถ</t>
  </si>
  <si>
    <t>6เดือน</t>
  </si>
  <si>
    <t>ร้านคาแคร์</t>
  </si>
  <si>
    <t>ร้านซักรีด</t>
  </si>
  <si>
    <t>ร้านกาแฟ</t>
  </si>
  <si>
    <t>ร้านซ่อมรถ</t>
  </si>
  <si>
    <t>ร้านส้มตำ</t>
  </si>
  <si>
    <t>20930</t>
  </si>
  <si>
    <t>750</t>
  </si>
  <si>
    <t>สันติ  แสงโลหะพันธ์</t>
  </si>
  <si>
    <t>41 ถนนชยางกูร ต.ในเมือง อ.เมือง</t>
  </si>
  <si>
    <t>45260</t>
  </si>
  <si>
    <t>932</t>
  </si>
  <si>
    <t>72848</t>
  </si>
  <si>
    <t>3638</t>
  </si>
  <si>
    <t>72849</t>
  </si>
  <si>
    <t>72850</t>
  </si>
  <si>
    <t>72851</t>
  </si>
  <si>
    <t>72852</t>
  </si>
  <si>
    <t>72853</t>
  </si>
  <si>
    <t>3639</t>
  </si>
  <si>
    <t>3640</t>
  </si>
  <si>
    <t>3641</t>
  </si>
  <si>
    <t>3642</t>
  </si>
  <si>
    <t>3643</t>
  </si>
  <si>
    <t>สุวรรณี  พรหมจันทร์</t>
  </si>
  <si>
    <t>296 ม.3 ต.เมืองศรีไค</t>
  </si>
  <si>
    <t>3341900537747</t>
  </si>
  <si>
    <t>50421</t>
  </si>
  <si>
    <t>1831</t>
  </si>
  <si>
    <t>ร้านซ่อมมือถือ</t>
  </si>
  <si>
    <t>2 เดือน</t>
  </si>
  <si>
    <t>322 ม.3 ต.เมืองศรีไค</t>
  </si>
  <si>
    <t>ชัญญ์ญาณ์  อดิศักเดชริน</t>
  </si>
  <si>
    <t>3349800061691</t>
  </si>
  <si>
    <t>20982</t>
  </si>
  <si>
    <t>ร้านขายผัดไท</t>
  </si>
  <si>
    <t>นงรักษ์  เผือกกล่อม</t>
  </si>
  <si>
    <t>294 ม.3 ต.เมืองศรีไค</t>
  </si>
  <si>
    <t>3600101057635</t>
  </si>
  <si>
    <t>62005</t>
  </si>
  <si>
    <t>2744</t>
  </si>
  <si>
    <t>จักรพันธ์  บุญส่ง</t>
  </si>
  <si>
    <t>47/1 ต.ในเมือง อ.เมือง</t>
  </si>
  <si>
    <t>3341501652861</t>
  </si>
  <si>
    <t>21102</t>
  </si>
  <si>
    <t>544</t>
  </si>
  <si>
    <t>ชัยณรงค์  สมดี</t>
  </si>
  <si>
    <t>170 ม.3 ต.เมืองศรีไค</t>
  </si>
  <si>
    <t>2330400003418</t>
  </si>
  <si>
    <t>44846</t>
  </si>
  <si>
    <t>ร้านอาหารตามสั่ง</t>
  </si>
  <si>
    <t>ร้อยตรี</t>
  </si>
  <si>
    <t>สมหมาย  ณ อุบล</t>
  </si>
  <si>
    <t>21/10 ม.3 ต.เมืองศรีไค</t>
  </si>
  <si>
    <t>ร้านซาบู</t>
  </si>
  <si>
    <t>บริษัทเมืองไทย</t>
  </si>
  <si>
    <t>เคอลี่จูนบิวตี้</t>
  </si>
  <si>
    <t>ไปรษณีย์</t>
  </si>
  <si>
    <t>วันชัย  ศรีธัญ</t>
  </si>
  <si>
    <t>223 ม.3 ต.เมืองศรีไค</t>
  </si>
  <si>
    <t>3340500667375</t>
  </si>
  <si>
    <t>86089</t>
  </si>
  <si>
    <t>609</t>
  </si>
  <si>
    <t>4821</t>
  </si>
  <si>
    <t>86090</t>
  </si>
  <si>
    <t>86091</t>
  </si>
  <si>
    <t>86092</t>
  </si>
  <si>
    <t>86093</t>
  </si>
  <si>
    <t>611</t>
  </si>
  <si>
    <t>613</t>
  </si>
  <si>
    <t>4822</t>
  </si>
  <si>
    <t>4823</t>
  </si>
  <si>
    <t>4824</t>
  </si>
  <si>
    <t>4825</t>
  </si>
  <si>
    <t>ร้านโทรศัพท์</t>
  </si>
  <si>
    <t>ร้านข้าวมันไก่</t>
  </si>
  <si>
    <t>ศิริลักษณ์  เกษมทาง</t>
  </si>
  <si>
    <t>155/1 ม.3 ต.เมืองศรีไค</t>
  </si>
  <si>
    <t>4341500009628</t>
  </si>
  <si>
    <t>46586</t>
  </si>
  <si>
    <t>2761</t>
  </si>
  <si>
    <t>หอพัก</t>
  </si>
  <si>
    <t>หมู่ที่ 1</t>
  </si>
  <si>
    <t>เทศบาลตำบลเมืองศรีไค</t>
  </si>
  <si>
    <t>อำเภอวารินชำราบ  จังหวัดอุบลราชธานี</t>
  </si>
  <si>
    <t>บ้านเดี่ยว</t>
  </si>
  <si>
    <t>หมู่ที่ 11</t>
  </si>
  <si>
    <t>หมู่ที่ 10</t>
  </si>
  <si>
    <t>หมู่ที่ 9</t>
  </si>
  <si>
    <t>หมู่ที่ 8</t>
  </si>
  <si>
    <t>หมู่ที่ 7</t>
  </si>
  <si>
    <t>หมู่ที่ 6</t>
  </si>
  <si>
    <t>หมู่ที่ 5</t>
  </si>
  <si>
    <t>หมู่ที่ 4</t>
  </si>
  <si>
    <t>หมู่ที่ 3</t>
  </si>
  <si>
    <t>หมู่ที่ 2</t>
  </si>
  <si>
    <t>126 หมู่1 ต.เมืองศรีไค</t>
  </si>
  <si>
    <t xml:space="preserve"> อ.กันทรลักษ์ จ.ศรีสะเกษ</t>
  </si>
  <si>
    <t xml:space="preserve">22 ม.8 ต.กระแซง </t>
  </si>
  <si>
    <t>อ.กันทรลักษ์ จ.ศรีสะเกษ</t>
  </si>
  <si>
    <t xml:space="preserve">16 ม.8 ต.กระแซง </t>
  </si>
  <si>
    <t>อ.ปะคำ จ.บุรีรัมย์</t>
  </si>
  <si>
    <t xml:space="preserve">316/3 ม.9 ต.โคกม่วง </t>
  </si>
  <si>
    <t>เขตสายไหม กรุงเทพฯ</t>
  </si>
  <si>
    <t xml:space="preserve">121/216 แขวงสายไหม </t>
  </si>
  <si>
    <t xml:space="preserve">105/1 ม.6 ต.ภูเงิน </t>
  </si>
  <si>
    <t>อ.วารินชำราบ</t>
  </si>
  <si>
    <t xml:space="preserve">114 ม.8 ต.โพธิ์ใหญ่ </t>
  </si>
  <si>
    <t>สำราญ  พลอามาตร</t>
  </si>
  <si>
    <t>ต.ในเมือง อ.เมือง จ.อุบลฯ</t>
  </si>
  <si>
    <t xml:space="preserve">9 ซ.แจ้งสนิท 5/2 ถ.แจ้งสนิท </t>
  </si>
  <si>
    <t>อาณาจักร  โคบาลอีสาน</t>
  </si>
  <si>
    <t>119 ม.12 ต.สระสมิง อ.วารินฯ</t>
  </si>
  <si>
    <t>119 ม12 ต.สระสมิง อ.วารินฯ</t>
  </si>
  <si>
    <t xml:space="preserve">   108 ม.8 ต.เมืองศรีไค</t>
  </si>
  <si>
    <t>168 ม.4 ต.นาส่วง อ.เดชอุดม</t>
  </si>
  <si>
    <t>74/1 ถ.ชลประทาน-ท่าบอ ต.ในเมือง อ.เมือง จ.อุบลราชธานี</t>
  </si>
  <si>
    <t>15 ม.14 ต.วังหมี อ.วังน้ำเขียว จ.นครราชสีมา</t>
  </si>
  <si>
    <t>9 ม.9 ต.เมืองศรีไค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</si>
</sst>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</numFmts>
  <fonts count="7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5"/>
      <name val="TH SarabunPSK"/>
      <family val="2"/>
    </font>
    <font>
      <b/>
      <sz val="13"/>
      <name val="TH SarabunPSK"/>
      <family val="2"/>
    </font>
    <font>
      <sz val="13"/>
      <name val="Angsana New"/>
      <family val="1"/>
    </font>
    <font>
      <sz val="11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5"/>
      <name val="TH SarabunPSK"/>
      <family val="2"/>
    </font>
    <font>
      <sz val="8"/>
      <name val="TH SarabunPSK"/>
      <family val="2"/>
    </font>
    <font>
      <sz val="14.5"/>
      <name val="TH SarabunPSK"/>
      <family val="2"/>
    </font>
    <font>
      <sz val="13.5"/>
      <name val="TH SarabunPSK"/>
      <family val="2"/>
    </font>
    <font>
      <sz val="9"/>
      <name val="TH SarabunPSK"/>
      <family val="2"/>
    </font>
    <font>
      <sz val="12.75"/>
      <name val="TH SarabunPSK"/>
      <family val="2"/>
    </font>
    <font>
      <sz val="10.5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"/>
      <color indexed="8"/>
      <name val="TH SarabunPSK"/>
      <family val="2"/>
    </font>
    <font>
      <sz val="13"/>
      <name val="Tahoma"/>
      <family val="2"/>
    </font>
    <font>
      <sz val="11"/>
      <name val="Tahoma"/>
      <family val="2"/>
    </font>
    <font>
      <b/>
      <sz val="13"/>
      <color indexed="8"/>
      <name val="TH SarabunPSK"/>
      <family val="2"/>
    </font>
    <font>
      <sz val="15"/>
      <color indexed="8"/>
      <name val="TH SarabunPSK"/>
      <family val="2"/>
    </font>
    <font>
      <sz val="11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sz val="10"/>
      <color indexed="8"/>
      <name val="TH SarabunPSK"/>
      <family val="2"/>
    </font>
    <font>
      <sz val="9"/>
      <color indexed="8"/>
      <name val="TH SarabunPSK"/>
      <family val="2"/>
    </font>
    <font>
      <sz val="15"/>
      <name val="Tahoma"/>
      <family val="2"/>
    </font>
    <font>
      <sz val="8.5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theme="1"/>
      <name val="TH SarabunPSK"/>
      <family val="2"/>
    </font>
    <font>
      <sz val="13"/>
      <name val="Calibri"/>
      <family val="2"/>
    </font>
    <font>
      <sz val="11"/>
      <name val="Calibri"/>
      <family val="2"/>
    </font>
    <font>
      <sz val="15"/>
      <color theme="1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0"/>
      <color theme="1"/>
      <name val="TH SarabunPSK"/>
      <family val="2"/>
    </font>
    <font>
      <sz val="9"/>
      <color theme="1"/>
      <name val="TH SarabunPSK"/>
      <family val="2"/>
    </font>
    <font>
      <b/>
      <sz val="13"/>
      <color theme="1"/>
      <name val="TH SarabunPSK"/>
      <family val="2"/>
    </font>
    <font>
      <sz val="15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54" fillId="23" borderId="1" applyNumberFormat="0" applyAlignment="0" applyProtection="0"/>
    <xf numFmtId="0" fontId="55" fillId="24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549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62" fillId="0" borderId="0" xfId="0" applyFont="1" applyFill="1" applyAlignment="1">
      <alignment/>
    </xf>
    <xf numFmtId="0" fontId="62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43" fontId="3" fillId="0" borderId="10" xfId="36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0" xfId="0" applyFont="1" applyFill="1" applyAlignment="1">
      <alignment/>
    </xf>
    <xf numFmtId="43" fontId="3" fillId="0" borderId="10" xfId="0" applyNumberFormat="1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2" fillId="0" borderId="11" xfId="0" applyNumberFormat="1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top"/>
    </xf>
    <xf numFmtId="0" fontId="62" fillId="0" borderId="12" xfId="0" applyNumberFormat="1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top"/>
    </xf>
    <xf numFmtId="0" fontId="62" fillId="0" borderId="15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62" fillId="0" borderId="15" xfId="0" applyNumberFormat="1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/>
    </xf>
    <xf numFmtId="49" fontId="62" fillId="0" borderId="10" xfId="0" applyNumberFormat="1" applyFont="1" applyFill="1" applyBorder="1" applyAlignment="1">
      <alignment horizontal="center"/>
    </xf>
    <xf numFmtId="49" fontId="62" fillId="0" borderId="10" xfId="0" applyNumberFormat="1" applyFont="1" applyFill="1" applyBorder="1" applyAlignment="1">
      <alignment horizontal="left"/>
    </xf>
    <xf numFmtId="0" fontId="62" fillId="0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3" fillId="33" borderId="0" xfId="0" applyNumberFormat="1" applyFont="1" applyFill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left"/>
    </xf>
    <xf numFmtId="0" fontId="3" fillId="33" borderId="1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62" fillId="0" borderId="0" xfId="0" applyFont="1" applyFill="1" applyAlignment="1">
      <alignment horizontal="center" vertical="center"/>
    </xf>
    <xf numFmtId="0" fontId="62" fillId="0" borderId="0" xfId="0" applyNumberFormat="1" applyFont="1" applyFill="1" applyAlignment="1">
      <alignment horizontal="center" vertical="center"/>
    </xf>
    <xf numFmtId="0" fontId="62" fillId="0" borderId="12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62" fillId="0" borderId="10" xfId="0" applyNumberFormat="1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top"/>
    </xf>
    <xf numFmtId="0" fontId="6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49" fontId="62" fillId="0" borderId="15" xfId="0" applyNumberFormat="1" applyFont="1" applyFill="1" applyBorder="1" applyAlignment="1">
      <alignment horizontal="center"/>
    </xf>
    <xf numFmtId="49" fontId="62" fillId="0" borderId="15" xfId="0" applyNumberFormat="1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3" fillId="33" borderId="10" xfId="0" applyFont="1" applyFill="1" applyBorder="1" applyAlignment="1">
      <alignment/>
    </xf>
    <xf numFmtId="1" fontId="3" fillId="33" borderId="0" xfId="0" applyNumberFormat="1" applyFont="1" applyFill="1" applyAlignment="1">
      <alignment horizontal="center"/>
    </xf>
    <xf numFmtId="0" fontId="6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64" fillId="0" borderId="19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2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22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62" fillId="0" borderId="15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left"/>
    </xf>
    <xf numFmtId="49" fontId="3" fillId="0" borderId="21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left"/>
    </xf>
    <xf numFmtId="49" fontId="9" fillId="33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left"/>
    </xf>
    <xf numFmtId="0" fontId="11" fillId="33" borderId="10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43" fontId="11" fillId="33" borderId="10" xfId="36" applyFont="1" applyFill="1" applyBorder="1" applyAlignment="1">
      <alignment horizontal="center" vertical="center"/>
    </xf>
    <xf numFmtId="43" fontId="11" fillId="0" borderId="10" xfId="36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left"/>
    </xf>
    <xf numFmtId="1" fontId="13" fillId="0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33" borderId="0" xfId="0" applyFont="1" applyFill="1" applyAlignment="1">
      <alignment/>
    </xf>
    <xf numFmtId="1" fontId="9" fillId="0" borderId="10" xfId="0" applyNumberFormat="1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left"/>
    </xf>
    <xf numFmtId="1" fontId="14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1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49" fontId="15" fillId="0" borderId="10" xfId="0" applyNumberFormat="1" applyFont="1" applyFill="1" applyBorder="1" applyAlignment="1">
      <alignment horizontal="left"/>
    </xf>
    <xf numFmtId="49" fontId="15" fillId="33" borderId="10" xfId="0" applyNumberFormat="1" applyFont="1" applyFill="1" applyBorder="1" applyAlignment="1">
      <alignment horizontal="left"/>
    </xf>
    <xf numFmtId="49" fontId="8" fillId="33" borderId="10" xfId="0" applyNumberFormat="1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 horizontal="left"/>
    </xf>
    <xf numFmtId="49" fontId="10" fillId="33" borderId="10" xfId="0" applyNumberFormat="1" applyFont="1" applyFill="1" applyBorder="1" applyAlignment="1">
      <alignment horizontal="left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14" fillId="0" borderId="10" xfId="0" applyFont="1" applyBorder="1" applyAlignment="1">
      <alignment/>
    </xf>
    <xf numFmtId="1" fontId="16" fillId="0" borderId="10" xfId="0" applyNumberFormat="1" applyFont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49" fontId="10" fillId="33" borderId="23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/>
    </xf>
    <xf numFmtId="49" fontId="9" fillId="33" borderId="11" xfId="0" applyNumberFormat="1" applyFont="1" applyFill="1" applyBorder="1" applyAlignment="1">
      <alignment/>
    </xf>
    <xf numFmtId="0" fontId="9" fillId="33" borderId="2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/>
    </xf>
    <xf numFmtId="0" fontId="11" fillId="33" borderId="0" xfId="0" applyFont="1" applyFill="1" applyAlignment="1">
      <alignment horizontal="center"/>
    </xf>
    <xf numFmtId="49" fontId="11" fillId="33" borderId="22" xfId="0" applyNumberFormat="1" applyFont="1" applyFill="1" applyBorder="1" applyAlignment="1">
      <alignment horizontal="left"/>
    </xf>
    <xf numFmtId="49" fontId="11" fillId="33" borderId="11" xfId="0" applyNumberFormat="1" applyFont="1" applyFill="1" applyBorder="1" applyAlignment="1">
      <alignment/>
    </xf>
    <xf numFmtId="0" fontId="11" fillId="33" borderId="22" xfId="0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1" fillId="33" borderId="19" xfId="0" applyNumberFormat="1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/>
    </xf>
    <xf numFmtId="49" fontId="15" fillId="33" borderId="10" xfId="0" applyNumberFormat="1" applyFont="1" applyFill="1" applyBorder="1" applyAlignment="1">
      <alignment horizontal="center"/>
    </xf>
    <xf numFmtId="49" fontId="10" fillId="33" borderId="11" xfId="0" applyNumberFormat="1" applyFont="1" applyFill="1" applyBorder="1" applyAlignment="1">
      <alignment horizontal="center"/>
    </xf>
    <xf numFmtId="49" fontId="9" fillId="33" borderId="11" xfId="0" applyNumberFormat="1" applyFont="1" applyFill="1" applyBorder="1" applyAlignment="1">
      <alignment horizontal="center"/>
    </xf>
    <xf numFmtId="49" fontId="11" fillId="33" borderId="11" xfId="0" applyNumberFormat="1" applyFont="1" applyFill="1" applyBorder="1" applyAlignment="1">
      <alignment horizontal="center"/>
    </xf>
    <xf numFmtId="49" fontId="11" fillId="33" borderId="11" xfId="0" applyNumberFormat="1" applyFont="1" applyFill="1" applyBorder="1" applyAlignment="1">
      <alignment horizontal="left"/>
    </xf>
    <xf numFmtId="0" fontId="11" fillId="33" borderId="21" xfId="0" applyFont="1" applyFill="1" applyBorder="1" applyAlignment="1">
      <alignment/>
    </xf>
    <xf numFmtId="49" fontId="11" fillId="33" borderId="15" xfId="0" applyNumberFormat="1" applyFont="1" applyFill="1" applyBorder="1" applyAlignment="1">
      <alignment horizontal="center"/>
    </xf>
    <xf numFmtId="49" fontId="11" fillId="33" borderId="15" xfId="0" applyNumberFormat="1" applyFont="1" applyFill="1" applyBorder="1" applyAlignment="1">
      <alignment horizontal="left"/>
    </xf>
    <xf numFmtId="49" fontId="11" fillId="33" borderId="15" xfId="0" applyNumberFormat="1" applyFont="1" applyFill="1" applyBorder="1" applyAlignment="1">
      <alignment/>
    </xf>
    <xf numFmtId="0" fontId="11" fillId="33" borderId="15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>
      <alignment/>
    </xf>
    <xf numFmtId="49" fontId="12" fillId="33" borderId="10" xfId="0" applyNumberFormat="1" applyFont="1" applyFill="1" applyBorder="1" applyAlignment="1">
      <alignment/>
    </xf>
    <xf numFmtId="49" fontId="10" fillId="33" borderId="15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11" fillId="33" borderId="19" xfId="0" applyFont="1" applyFill="1" applyBorder="1" applyAlignment="1">
      <alignment/>
    </xf>
    <xf numFmtId="49" fontId="8" fillId="33" borderId="15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center" vertical="top"/>
    </xf>
    <xf numFmtId="0" fontId="11" fillId="33" borderId="17" xfId="0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top"/>
    </xf>
    <xf numFmtId="49" fontId="11" fillId="33" borderId="16" xfId="0" applyNumberFormat="1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 vertical="center"/>
    </xf>
    <xf numFmtId="49" fontId="10" fillId="33" borderId="23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1" xfId="0" applyNumberFormat="1" applyFont="1" applyFill="1" applyBorder="1" applyAlignment="1">
      <alignment horizontal="center" vertical="center"/>
    </xf>
    <xf numFmtId="0" fontId="11" fillId="33" borderId="15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11" fillId="33" borderId="18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3" fillId="0" borderId="23" xfId="0" applyNumberFormat="1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left"/>
    </xf>
    <xf numFmtId="49" fontId="11" fillId="0" borderId="11" xfId="0" applyNumberFormat="1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/>
    </xf>
    <xf numFmtId="49" fontId="10" fillId="0" borderId="11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left"/>
    </xf>
    <xf numFmtId="49" fontId="11" fillId="0" borderId="15" xfId="0" applyNumberFormat="1" applyFont="1" applyFill="1" applyBorder="1" applyAlignment="1">
      <alignment/>
    </xf>
    <xf numFmtId="0" fontId="11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19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top"/>
    </xf>
    <xf numFmtId="0" fontId="11" fillId="0" borderId="0" xfId="0" applyFont="1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top"/>
    </xf>
    <xf numFmtId="0" fontId="11" fillId="0" borderId="12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top"/>
    </xf>
    <xf numFmtId="0" fontId="11" fillId="0" borderId="20" xfId="0" applyFont="1" applyBorder="1" applyAlignment="1">
      <alignment/>
    </xf>
    <xf numFmtId="1" fontId="10" fillId="0" borderId="11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49" fontId="65" fillId="0" borderId="10" xfId="0" applyNumberFormat="1" applyFont="1" applyFill="1" applyBorder="1" applyAlignment="1">
      <alignment horizontal="center"/>
    </xf>
    <xf numFmtId="49" fontId="65" fillId="0" borderId="10" xfId="0" applyNumberFormat="1" applyFont="1" applyFill="1" applyBorder="1" applyAlignment="1">
      <alignment horizontal="left"/>
    </xf>
    <xf numFmtId="0" fontId="65" fillId="0" borderId="10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 vertical="center"/>
    </xf>
    <xf numFmtId="0" fontId="65" fillId="0" borderId="0" xfId="0" applyFont="1" applyFill="1" applyAlignment="1">
      <alignment/>
    </xf>
    <xf numFmtId="49" fontId="66" fillId="0" borderId="10" xfId="0" applyNumberFormat="1" applyFont="1" applyFill="1" applyBorder="1" applyAlignment="1">
      <alignment horizontal="center"/>
    </xf>
    <xf numFmtId="49" fontId="67" fillId="0" borderId="10" xfId="0" applyNumberFormat="1" applyFont="1" applyFill="1" applyBorder="1" applyAlignment="1">
      <alignment horizontal="center"/>
    </xf>
    <xf numFmtId="49" fontId="66" fillId="0" borderId="10" xfId="0" applyNumberFormat="1" applyFont="1" applyFill="1" applyBorder="1" applyAlignment="1">
      <alignment horizontal="left"/>
    </xf>
    <xf numFmtId="49" fontId="67" fillId="0" borderId="10" xfId="0" applyNumberFormat="1" applyFont="1" applyFill="1" applyBorder="1" applyAlignment="1">
      <alignment horizontal="left"/>
    </xf>
    <xf numFmtId="49" fontId="68" fillId="0" borderId="10" xfId="0" applyNumberFormat="1" applyFont="1" applyFill="1" applyBorder="1" applyAlignment="1">
      <alignment horizontal="left"/>
    </xf>
    <xf numFmtId="49" fontId="69" fillId="0" borderId="10" xfId="0" applyNumberFormat="1" applyFont="1" applyFill="1" applyBorder="1" applyAlignment="1">
      <alignment horizontal="left"/>
    </xf>
    <xf numFmtId="49" fontId="70" fillId="0" borderId="10" xfId="0" applyNumberFormat="1" applyFont="1" applyFill="1" applyBorder="1" applyAlignment="1">
      <alignment horizontal="left"/>
    </xf>
    <xf numFmtId="49" fontId="65" fillId="0" borderId="11" xfId="0" applyNumberFormat="1" applyFont="1" applyFill="1" applyBorder="1" applyAlignment="1">
      <alignment horizontal="left"/>
    </xf>
    <xf numFmtId="0" fontId="65" fillId="0" borderId="11" xfId="0" applyFont="1" applyFill="1" applyBorder="1" applyAlignment="1">
      <alignment horizontal="center" vertical="center"/>
    </xf>
    <xf numFmtId="49" fontId="65" fillId="0" borderId="11" xfId="0" applyNumberFormat="1" applyFont="1" applyFill="1" applyBorder="1" applyAlignment="1">
      <alignment horizontal="center"/>
    </xf>
    <xf numFmtId="0" fontId="65" fillId="0" borderId="11" xfId="0" applyFont="1" applyFill="1" applyBorder="1" applyAlignment="1">
      <alignment horizontal="center"/>
    </xf>
    <xf numFmtId="0" fontId="65" fillId="0" borderId="10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49" fontId="3" fillId="33" borderId="18" xfId="0" applyNumberFormat="1" applyFont="1" applyFill="1" applyBorder="1" applyAlignment="1">
      <alignment horizontal="center"/>
    </xf>
    <xf numFmtId="49" fontId="3" fillId="33" borderId="24" xfId="0" applyNumberFormat="1" applyFont="1" applyFill="1" applyBorder="1" applyAlignment="1">
      <alignment horizontal="left"/>
    </xf>
    <xf numFmtId="0" fontId="3" fillId="33" borderId="21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3" fillId="33" borderId="21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1" fillId="0" borderId="12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" fontId="11" fillId="0" borderId="23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1" fontId="3" fillId="0" borderId="23" xfId="0" applyNumberFormat="1" applyFont="1" applyBorder="1" applyAlignment="1">
      <alignment horizontal="center" vertical="center"/>
    </xf>
    <xf numFmtId="0" fontId="62" fillId="0" borderId="21" xfId="0" applyFont="1" applyFill="1" applyBorder="1" applyAlignment="1">
      <alignment horizontal="center"/>
    </xf>
    <xf numFmtId="0" fontId="62" fillId="0" borderId="23" xfId="0" applyFont="1" applyFill="1" applyBorder="1" applyAlignment="1">
      <alignment horizontal="center"/>
    </xf>
    <xf numFmtId="0" fontId="62" fillId="0" borderId="12" xfId="0" applyFont="1" applyFill="1" applyBorder="1" applyAlignment="1">
      <alignment horizontal="center"/>
    </xf>
    <xf numFmtId="0" fontId="62" fillId="0" borderId="16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top"/>
    </xf>
    <xf numFmtId="0" fontId="62" fillId="0" borderId="15" xfId="0" applyFont="1" applyFill="1" applyBorder="1" applyAlignment="1">
      <alignment horizontal="center" vertical="top"/>
    </xf>
    <xf numFmtId="0" fontId="62" fillId="0" borderId="10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center"/>
    </xf>
    <xf numFmtId="0" fontId="62" fillId="0" borderId="19" xfId="0" applyFont="1" applyFill="1" applyBorder="1" applyAlignment="1">
      <alignment horizontal="center"/>
    </xf>
    <xf numFmtId="0" fontId="62" fillId="0" borderId="21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/>
    </xf>
    <xf numFmtId="0" fontId="62" fillId="0" borderId="14" xfId="0" applyFont="1" applyFill="1" applyBorder="1" applyAlignment="1">
      <alignment horizontal="center"/>
    </xf>
    <xf numFmtId="0" fontId="71" fillId="0" borderId="0" xfId="0" applyFont="1" applyFill="1" applyAlignment="1">
      <alignment horizontal="center"/>
    </xf>
    <xf numFmtId="0" fontId="71" fillId="0" borderId="2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1" fontId="3" fillId="33" borderId="2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/>
    </xf>
    <xf numFmtId="0" fontId="11" fillId="0" borderId="15" xfId="0" applyFont="1" applyFill="1" applyBorder="1" applyAlignment="1">
      <alignment/>
    </xf>
    <xf numFmtId="0" fontId="11" fillId="0" borderId="15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72" fillId="0" borderId="19" xfId="0" applyFont="1" applyBorder="1" applyAlignment="1">
      <alignment/>
    </xf>
    <xf numFmtId="0" fontId="72" fillId="0" borderId="0" xfId="0" applyFont="1" applyBorder="1" applyAlignment="1">
      <alignment/>
    </xf>
    <xf numFmtId="0" fontId="72" fillId="0" borderId="20" xfId="0" applyFont="1" applyBorder="1" applyAlignment="1">
      <alignment/>
    </xf>
    <xf numFmtId="49" fontId="17" fillId="0" borderId="10" xfId="0" applyNumberFormat="1" applyFont="1" applyFill="1" applyBorder="1" applyAlignment="1">
      <alignment horizontal="left"/>
    </xf>
    <xf numFmtId="0" fontId="72" fillId="0" borderId="0" xfId="0" applyFont="1" applyAlignment="1">
      <alignment/>
    </xf>
    <xf numFmtId="49" fontId="45" fillId="0" borderId="10" xfId="0" applyNumberFormat="1" applyFont="1" applyFill="1" applyBorder="1" applyAlignment="1">
      <alignment horizontal="left"/>
    </xf>
    <xf numFmtId="0" fontId="72" fillId="0" borderId="21" xfId="0" applyFont="1" applyBorder="1" applyAlignment="1">
      <alignment/>
    </xf>
    <xf numFmtId="49" fontId="15" fillId="0" borderId="11" xfId="0" applyNumberFormat="1" applyFont="1" applyFill="1" applyBorder="1" applyAlignment="1">
      <alignment horizontal="center"/>
    </xf>
    <xf numFmtId="0" fontId="63" fillId="0" borderId="10" xfId="0" applyFont="1" applyBorder="1" applyAlignment="1">
      <alignment/>
    </xf>
    <xf numFmtId="0" fontId="63" fillId="0" borderId="10" xfId="0" applyFont="1" applyBorder="1" applyAlignment="1">
      <alignment horizontal="center"/>
    </xf>
    <xf numFmtId="0" fontId="72" fillId="0" borderId="10" xfId="0" applyFont="1" applyBorder="1" applyAlignment="1">
      <alignment/>
    </xf>
    <xf numFmtId="0" fontId="11" fillId="33" borderId="10" xfId="0" applyFont="1" applyFill="1" applyBorder="1" applyAlignment="1">
      <alignment/>
    </xf>
    <xf numFmtId="1" fontId="11" fillId="33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left"/>
    </xf>
    <xf numFmtId="0" fontId="11" fillId="33" borderId="11" xfId="0" applyFont="1" applyFill="1" applyBorder="1" applyAlignment="1">
      <alignment/>
    </xf>
    <xf numFmtId="1" fontId="11" fillId="33" borderId="11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209550</xdr:colOff>
      <xdr:row>9</xdr:row>
      <xdr:rowOff>47625</xdr:rowOff>
    </xdr:from>
    <xdr:to>
      <xdr:col>15</xdr:col>
      <xdr:colOff>276225</xdr:colOff>
      <xdr:row>9</xdr:row>
      <xdr:rowOff>152400</xdr:rowOff>
    </xdr:to>
    <xdr:sp>
      <xdr:nvSpPr>
        <xdr:cNvPr id="1" name="ตัวเชื่อมต่อตรง 4"/>
        <xdr:cNvSpPr>
          <a:spLocks/>
        </xdr:cNvSpPr>
      </xdr:nvSpPr>
      <xdr:spPr>
        <a:xfrm flipV="1">
          <a:off x="8429625" y="2019300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238125</xdr:colOff>
      <xdr:row>10</xdr:row>
      <xdr:rowOff>38100</xdr:rowOff>
    </xdr:from>
    <xdr:to>
      <xdr:col>15</xdr:col>
      <xdr:colOff>304800</xdr:colOff>
      <xdr:row>10</xdr:row>
      <xdr:rowOff>142875</xdr:rowOff>
    </xdr:to>
    <xdr:sp>
      <xdr:nvSpPr>
        <xdr:cNvPr id="2" name="ตัวเชื่อมต่อตรง 9"/>
        <xdr:cNvSpPr>
          <a:spLocks/>
        </xdr:cNvSpPr>
      </xdr:nvSpPr>
      <xdr:spPr>
        <a:xfrm flipV="1">
          <a:off x="8458200" y="2219325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171450</xdr:colOff>
      <xdr:row>11</xdr:row>
      <xdr:rowOff>57150</xdr:rowOff>
    </xdr:from>
    <xdr:to>
      <xdr:col>14</xdr:col>
      <xdr:colOff>238125</xdr:colOff>
      <xdr:row>11</xdr:row>
      <xdr:rowOff>161925</xdr:rowOff>
    </xdr:to>
    <xdr:sp>
      <xdr:nvSpPr>
        <xdr:cNvPr id="3" name="ตัวเชื่อมต่อตรง 10"/>
        <xdr:cNvSpPr>
          <a:spLocks/>
        </xdr:cNvSpPr>
      </xdr:nvSpPr>
      <xdr:spPr>
        <a:xfrm flipV="1">
          <a:off x="7924800" y="2447925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171450</xdr:colOff>
      <xdr:row>12</xdr:row>
      <xdr:rowOff>57150</xdr:rowOff>
    </xdr:from>
    <xdr:to>
      <xdr:col>14</xdr:col>
      <xdr:colOff>238125</xdr:colOff>
      <xdr:row>12</xdr:row>
      <xdr:rowOff>161925</xdr:rowOff>
    </xdr:to>
    <xdr:sp>
      <xdr:nvSpPr>
        <xdr:cNvPr id="4" name="ตัวเชื่อมต่อตรง 11"/>
        <xdr:cNvSpPr>
          <a:spLocks/>
        </xdr:cNvSpPr>
      </xdr:nvSpPr>
      <xdr:spPr>
        <a:xfrm flipV="1">
          <a:off x="7924800" y="2657475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219075</xdr:colOff>
      <xdr:row>13</xdr:row>
      <xdr:rowOff>76200</xdr:rowOff>
    </xdr:from>
    <xdr:to>
      <xdr:col>14</xdr:col>
      <xdr:colOff>285750</xdr:colOff>
      <xdr:row>13</xdr:row>
      <xdr:rowOff>180975</xdr:rowOff>
    </xdr:to>
    <xdr:sp>
      <xdr:nvSpPr>
        <xdr:cNvPr id="5" name="ตัวเชื่อมต่อตรง 12"/>
        <xdr:cNvSpPr>
          <a:spLocks/>
        </xdr:cNvSpPr>
      </xdr:nvSpPr>
      <xdr:spPr>
        <a:xfrm flipV="1">
          <a:off x="7972425" y="2886075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228600</xdr:colOff>
      <xdr:row>14</xdr:row>
      <xdr:rowOff>19050</xdr:rowOff>
    </xdr:from>
    <xdr:to>
      <xdr:col>15</xdr:col>
      <xdr:colOff>295275</xdr:colOff>
      <xdr:row>14</xdr:row>
      <xdr:rowOff>133350</xdr:rowOff>
    </xdr:to>
    <xdr:sp>
      <xdr:nvSpPr>
        <xdr:cNvPr id="6" name="ตัวเชื่อมต่อตรง 13"/>
        <xdr:cNvSpPr>
          <a:spLocks/>
        </xdr:cNvSpPr>
      </xdr:nvSpPr>
      <xdr:spPr>
        <a:xfrm flipV="1">
          <a:off x="8448675" y="3038475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209550</xdr:colOff>
      <xdr:row>15</xdr:row>
      <xdr:rowOff>47625</xdr:rowOff>
    </xdr:from>
    <xdr:to>
      <xdr:col>15</xdr:col>
      <xdr:colOff>276225</xdr:colOff>
      <xdr:row>15</xdr:row>
      <xdr:rowOff>152400</xdr:rowOff>
    </xdr:to>
    <xdr:sp>
      <xdr:nvSpPr>
        <xdr:cNvPr id="7" name="ตัวเชื่อมต่อตรง 14"/>
        <xdr:cNvSpPr>
          <a:spLocks/>
        </xdr:cNvSpPr>
      </xdr:nvSpPr>
      <xdr:spPr>
        <a:xfrm flipV="1">
          <a:off x="8429625" y="3276600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152400</xdr:colOff>
      <xdr:row>16</xdr:row>
      <xdr:rowOff>38100</xdr:rowOff>
    </xdr:from>
    <xdr:to>
      <xdr:col>15</xdr:col>
      <xdr:colOff>219075</xdr:colOff>
      <xdr:row>16</xdr:row>
      <xdr:rowOff>142875</xdr:rowOff>
    </xdr:to>
    <xdr:sp>
      <xdr:nvSpPr>
        <xdr:cNvPr id="8" name="ตัวเชื่อมต่อตรง 15"/>
        <xdr:cNvSpPr>
          <a:spLocks/>
        </xdr:cNvSpPr>
      </xdr:nvSpPr>
      <xdr:spPr>
        <a:xfrm flipV="1">
          <a:off x="8372475" y="3476625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142875</xdr:colOff>
      <xdr:row>17</xdr:row>
      <xdr:rowOff>38100</xdr:rowOff>
    </xdr:from>
    <xdr:to>
      <xdr:col>15</xdr:col>
      <xdr:colOff>209550</xdr:colOff>
      <xdr:row>17</xdr:row>
      <xdr:rowOff>142875</xdr:rowOff>
    </xdr:to>
    <xdr:sp>
      <xdr:nvSpPr>
        <xdr:cNvPr id="9" name="ตัวเชื่อมต่อตรง 16"/>
        <xdr:cNvSpPr>
          <a:spLocks/>
        </xdr:cNvSpPr>
      </xdr:nvSpPr>
      <xdr:spPr>
        <a:xfrm flipV="1">
          <a:off x="8362950" y="3686175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209550</xdr:colOff>
      <xdr:row>18</xdr:row>
      <xdr:rowOff>47625</xdr:rowOff>
    </xdr:from>
    <xdr:to>
      <xdr:col>15</xdr:col>
      <xdr:colOff>276225</xdr:colOff>
      <xdr:row>18</xdr:row>
      <xdr:rowOff>152400</xdr:rowOff>
    </xdr:to>
    <xdr:sp>
      <xdr:nvSpPr>
        <xdr:cNvPr id="10" name="ตัวเชื่อมต่อตรง 17"/>
        <xdr:cNvSpPr>
          <a:spLocks/>
        </xdr:cNvSpPr>
      </xdr:nvSpPr>
      <xdr:spPr>
        <a:xfrm flipV="1">
          <a:off x="8429625" y="3905250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180975</xdr:colOff>
      <xdr:row>19</xdr:row>
      <xdr:rowOff>66675</xdr:rowOff>
    </xdr:from>
    <xdr:to>
      <xdr:col>15</xdr:col>
      <xdr:colOff>247650</xdr:colOff>
      <xdr:row>19</xdr:row>
      <xdr:rowOff>171450</xdr:rowOff>
    </xdr:to>
    <xdr:sp>
      <xdr:nvSpPr>
        <xdr:cNvPr id="11" name="ตัวเชื่อมต่อตรง 18"/>
        <xdr:cNvSpPr>
          <a:spLocks/>
        </xdr:cNvSpPr>
      </xdr:nvSpPr>
      <xdr:spPr>
        <a:xfrm flipV="1">
          <a:off x="8401050" y="4133850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180975</xdr:colOff>
      <xdr:row>20</xdr:row>
      <xdr:rowOff>47625</xdr:rowOff>
    </xdr:from>
    <xdr:to>
      <xdr:col>15</xdr:col>
      <xdr:colOff>247650</xdr:colOff>
      <xdr:row>20</xdr:row>
      <xdr:rowOff>152400</xdr:rowOff>
    </xdr:to>
    <xdr:sp>
      <xdr:nvSpPr>
        <xdr:cNvPr id="12" name="ตัวเชื่อมต่อตรง 19"/>
        <xdr:cNvSpPr>
          <a:spLocks/>
        </xdr:cNvSpPr>
      </xdr:nvSpPr>
      <xdr:spPr>
        <a:xfrm flipV="1">
          <a:off x="8401050" y="4324350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209550</xdr:colOff>
      <xdr:row>21</xdr:row>
      <xdr:rowOff>57150</xdr:rowOff>
    </xdr:from>
    <xdr:to>
      <xdr:col>15</xdr:col>
      <xdr:colOff>276225</xdr:colOff>
      <xdr:row>21</xdr:row>
      <xdr:rowOff>161925</xdr:rowOff>
    </xdr:to>
    <xdr:sp>
      <xdr:nvSpPr>
        <xdr:cNvPr id="13" name="ตัวเชื่อมต่อตรง 20"/>
        <xdr:cNvSpPr>
          <a:spLocks/>
        </xdr:cNvSpPr>
      </xdr:nvSpPr>
      <xdr:spPr>
        <a:xfrm flipV="1">
          <a:off x="8429625" y="4543425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247650</xdr:colOff>
      <xdr:row>22</xdr:row>
      <xdr:rowOff>47625</xdr:rowOff>
    </xdr:from>
    <xdr:to>
      <xdr:col>15</xdr:col>
      <xdr:colOff>314325</xdr:colOff>
      <xdr:row>22</xdr:row>
      <xdr:rowOff>152400</xdr:rowOff>
    </xdr:to>
    <xdr:sp>
      <xdr:nvSpPr>
        <xdr:cNvPr id="14" name="ตัวเชื่อมต่อตรง 21"/>
        <xdr:cNvSpPr>
          <a:spLocks/>
        </xdr:cNvSpPr>
      </xdr:nvSpPr>
      <xdr:spPr>
        <a:xfrm flipV="1">
          <a:off x="8467725" y="4743450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219075</xdr:colOff>
      <xdr:row>23</xdr:row>
      <xdr:rowOff>19050</xdr:rowOff>
    </xdr:from>
    <xdr:to>
      <xdr:col>15</xdr:col>
      <xdr:colOff>285750</xdr:colOff>
      <xdr:row>23</xdr:row>
      <xdr:rowOff>133350</xdr:rowOff>
    </xdr:to>
    <xdr:sp>
      <xdr:nvSpPr>
        <xdr:cNvPr id="15" name="ตัวเชื่อมต่อตรง 22"/>
        <xdr:cNvSpPr>
          <a:spLocks/>
        </xdr:cNvSpPr>
      </xdr:nvSpPr>
      <xdr:spPr>
        <a:xfrm flipV="1">
          <a:off x="8439150" y="4924425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219075</xdr:colOff>
      <xdr:row>24</xdr:row>
      <xdr:rowOff>28575</xdr:rowOff>
    </xdr:from>
    <xdr:to>
      <xdr:col>14</xdr:col>
      <xdr:colOff>285750</xdr:colOff>
      <xdr:row>24</xdr:row>
      <xdr:rowOff>142875</xdr:rowOff>
    </xdr:to>
    <xdr:sp>
      <xdr:nvSpPr>
        <xdr:cNvPr id="16" name="ตัวเชื่อมต่อตรง 23"/>
        <xdr:cNvSpPr>
          <a:spLocks/>
        </xdr:cNvSpPr>
      </xdr:nvSpPr>
      <xdr:spPr>
        <a:xfrm flipV="1">
          <a:off x="7972425" y="5143500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190500</xdr:colOff>
      <xdr:row>25</xdr:row>
      <xdr:rowOff>66675</xdr:rowOff>
    </xdr:from>
    <xdr:to>
      <xdr:col>14</xdr:col>
      <xdr:colOff>257175</xdr:colOff>
      <xdr:row>25</xdr:row>
      <xdr:rowOff>171450</xdr:rowOff>
    </xdr:to>
    <xdr:sp>
      <xdr:nvSpPr>
        <xdr:cNvPr id="17" name="ตัวเชื่อมต่อตรง 24"/>
        <xdr:cNvSpPr>
          <a:spLocks/>
        </xdr:cNvSpPr>
      </xdr:nvSpPr>
      <xdr:spPr>
        <a:xfrm flipV="1">
          <a:off x="7943850" y="5391150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171450</xdr:colOff>
      <xdr:row>26</xdr:row>
      <xdr:rowOff>28575</xdr:rowOff>
    </xdr:from>
    <xdr:to>
      <xdr:col>14</xdr:col>
      <xdr:colOff>238125</xdr:colOff>
      <xdr:row>26</xdr:row>
      <xdr:rowOff>142875</xdr:rowOff>
    </xdr:to>
    <xdr:sp>
      <xdr:nvSpPr>
        <xdr:cNvPr id="18" name="ตัวเชื่อมต่อตรง 25"/>
        <xdr:cNvSpPr>
          <a:spLocks/>
        </xdr:cNvSpPr>
      </xdr:nvSpPr>
      <xdr:spPr>
        <a:xfrm flipV="1">
          <a:off x="7924800" y="5562600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180975</xdr:colOff>
      <xdr:row>27</xdr:row>
      <xdr:rowOff>47625</xdr:rowOff>
    </xdr:from>
    <xdr:to>
      <xdr:col>14</xdr:col>
      <xdr:colOff>247650</xdr:colOff>
      <xdr:row>27</xdr:row>
      <xdr:rowOff>152400</xdr:rowOff>
    </xdr:to>
    <xdr:sp>
      <xdr:nvSpPr>
        <xdr:cNvPr id="19" name="ตัวเชื่อมต่อตรง 26"/>
        <xdr:cNvSpPr>
          <a:spLocks/>
        </xdr:cNvSpPr>
      </xdr:nvSpPr>
      <xdr:spPr>
        <a:xfrm flipV="1">
          <a:off x="7934325" y="5791200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171450</xdr:colOff>
      <xdr:row>28</xdr:row>
      <xdr:rowOff>57150</xdr:rowOff>
    </xdr:from>
    <xdr:to>
      <xdr:col>15</xdr:col>
      <xdr:colOff>247650</xdr:colOff>
      <xdr:row>28</xdr:row>
      <xdr:rowOff>161925</xdr:rowOff>
    </xdr:to>
    <xdr:sp>
      <xdr:nvSpPr>
        <xdr:cNvPr id="20" name="ตัวเชื่อมต่อตรง 27"/>
        <xdr:cNvSpPr>
          <a:spLocks/>
        </xdr:cNvSpPr>
      </xdr:nvSpPr>
      <xdr:spPr>
        <a:xfrm flipV="1">
          <a:off x="8391525" y="6010275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219075</xdr:colOff>
      <xdr:row>29</xdr:row>
      <xdr:rowOff>57150</xdr:rowOff>
    </xdr:from>
    <xdr:to>
      <xdr:col>14</xdr:col>
      <xdr:colOff>285750</xdr:colOff>
      <xdr:row>29</xdr:row>
      <xdr:rowOff>161925</xdr:rowOff>
    </xdr:to>
    <xdr:sp>
      <xdr:nvSpPr>
        <xdr:cNvPr id="21" name="ตัวเชื่อมต่อตรง 28"/>
        <xdr:cNvSpPr>
          <a:spLocks/>
        </xdr:cNvSpPr>
      </xdr:nvSpPr>
      <xdr:spPr>
        <a:xfrm flipV="1">
          <a:off x="7972425" y="6219825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133350</xdr:colOff>
      <xdr:row>30</xdr:row>
      <xdr:rowOff>66675</xdr:rowOff>
    </xdr:from>
    <xdr:to>
      <xdr:col>15</xdr:col>
      <xdr:colOff>200025</xdr:colOff>
      <xdr:row>30</xdr:row>
      <xdr:rowOff>171450</xdr:rowOff>
    </xdr:to>
    <xdr:sp>
      <xdr:nvSpPr>
        <xdr:cNvPr id="22" name="ตัวเชื่อมต่อตรง 29"/>
        <xdr:cNvSpPr>
          <a:spLocks/>
        </xdr:cNvSpPr>
      </xdr:nvSpPr>
      <xdr:spPr>
        <a:xfrm flipV="1">
          <a:off x="8353425" y="6438900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171450</xdr:colOff>
      <xdr:row>31</xdr:row>
      <xdr:rowOff>38100</xdr:rowOff>
    </xdr:from>
    <xdr:to>
      <xdr:col>14</xdr:col>
      <xdr:colOff>238125</xdr:colOff>
      <xdr:row>31</xdr:row>
      <xdr:rowOff>142875</xdr:rowOff>
    </xdr:to>
    <xdr:sp>
      <xdr:nvSpPr>
        <xdr:cNvPr id="23" name="ตัวเชื่อมต่อตรง 30"/>
        <xdr:cNvSpPr>
          <a:spLocks/>
        </xdr:cNvSpPr>
      </xdr:nvSpPr>
      <xdr:spPr>
        <a:xfrm flipV="1">
          <a:off x="7924800" y="6619875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152400</xdr:colOff>
      <xdr:row>32</xdr:row>
      <xdr:rowOff>19050</xdr:rowOff>
    </xdr:from>
    <xdr:to>
      <xdr:col>14</xdr:col>
      <xdr:colOff>219075</xdr:colOff>
      <xdr:row>32</xdr:row>
      <xdr:rowOff>133350</xdr:rowOff>
    </xdr:to>
    <xdr:sp>
      <xdr:nvSpPr>
        <xdr:cNvPr id="24" name="ตัวเชื่อมต่อตรง 31"/>
        <xdr:cNvSpPr>
          <a:spLocks/>
        </xdr:cNvSpPr>
      </xdr:nvSpPr>
      <xdr:spPr>
        <a:xfrm flipV="1">
          <a:off x="7905750" y="6810375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209550</xdr:colOff>
      <xdr:row>33</xdr:row>
      <xdr:rowOff>38100</xdr:rowOff>
    </xdr:from>
    <xdr:to>
      <xdr:col>14</xdr:col>
      <xdr:colOff>276225</xdr:colOff>
      <xdr:row>33</xdr:row>
      <xdr:rowOff>142875</xdr:rowOff>
    </xdr:to>
    <xdr:sp>
      <xdr:nvSpPr>
        <xdr:cNvPr id="25" name="ตัวเชื่อมต่อตรง 32"/>
        <xdr:cNvSpPr>
          <a:spLocks/>
        </xdr:cNvSpPr>
      </xdr:nvSpPr>
      <xdr:spPr>
        <a:xfrm flipV="1">
          <a:off x="7962900" y="7038975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200025</xdr:colOff>
      <xdr:row>34</xdr:row>
      <xdr:rowOff>28575</xdr:rowOff>
    </xdr:from>
    <xdr:to>
      <xdr:col>14</xdr:col>
      <xdr:colOff>266700</xdr:colOff>
      <xdr:row>34</xdr:row>
      <xdr:rowOff>142875</xdr:rowOff>
    </xdr:to>
    <xdr:sp>
      <xdr:nvSpPr>
        <xdr:cNvPr id="26" name="ตัวเชื่อมต่อตรง 33"/>
        <xdr:cNvSpPr>
          <a:spLocks/>
        </xdr:cNvSpPr>
      </xdr:nvSpPr>
      <xdr:spPr>
        <a:xfrm flipV="1">
          <a:off x="7953375" y="7239000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171450</xdr:colOff>
      <xdr:row>35</xdr:row>
      <xdr:rowOff>38100</xdr:rowOff>
    </xdr:from>
    <xdr:to>
      <xdr:col>15</xdr:col>
      <xdr:colOff>247650</xdr:colOff>
      <xdr:row>35</xdr:row>
      <xdr:rowOff>142875</xdr:rowOff>
    </xdr:to>
    <xdr:sp>
      <xdr:nvSpPr>
        <xdr:cNvPr id="27" name="ตัวเชื่อมต่อตรง 34"/>
        <xdr:cNvSpPr>
          <a:spLocks/>
        </xdr:cNvSpPr>
      </xdr:nvSpPr>
      <xdr:spPr>
        <a:xfrm flipV="1">
          <a:off x="8391525" y="7458075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133350</xdr:colOff>
      <xdr:row>36</xdr:row>
      <xdr:rowOff>47625</xdr:rowOff>
    </xdr:from>
    <xdr:to>
      <xdr:col>14</xdr:col>
      <xdr:colOff>200025</xdr:colOff>
      <xdr:row>36</xdr:row>
      <xdr:rowOff>152400</xdr:rowOff>
    </xdr:to>
    <xdr:sp>
      <xdr:nvSpPr>
        <xdr:cNvPr id="28" name="ตัวเชื่อมต่อตรง 35"/>
        <xdr:cNvSpPr>
          <a:spLocks/>
        </xdr:cNvSpPr>
      </xdr:nvSpPr>
      <xdr:spPr>
        <a:xfrm flipV="1">
          <a:off x="7886700" y="7677150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190500</xdr:colOff>
      <xdr:row>37</xdr:row>
      <xdr:rowOff>57150</xdr:rowOff>
    </xdr:from>
    <xdr:to>
      <xdr:col>14</xdr:col>
      <xdr:colOff>257175</xdr:colOff>
      <xdr:row>37</xdr:row>
      <xdr:rowOff>161925</xdr:rowOff>
    </xdr:to>
    <xdr:sp>
      <xdr:nvSpPr>
        <xdr:cNvPr id="29" name="ตัวเชื่อมต่อตรง 36"/>
        <xdr:cNvSpPr>
          <a:spLocks/>
        </xdr:cNvSpPr>
      </xdr:nvSpPr>
      <xdr:spPr>
        <a:xfrm flipV="1">
          <a:off x="7943850" y="7896225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219075</xdr:colOff>
      <xdr:row>38</xdr:row>
      <xdr:rowOff>66675</xdr:rowOff>
    </xdr:from>
    <xdr:to>
      <xdr:col>14</xdr:col>
      <xdr:colOff>285750</xdr:colOff>
      <xdr:row>38</xdr:row>
      <xdr:rowOff>171450</xdr:rowOff>
    </xdr:to>
    <xdr:sp>
      <xdr:nvSpPr>
        <xdr:cNvPr id="30" name="ตัวเชื่อมต่อตรง 37"/>
        <xdr:cNvSpPr>
          <a:spLocks/>
        </xdr:cNvSpPr>
      </xdr:nvSpPr>
      <xdr:spPr>
        <a:xfrm flipV="1">
          <a:off x="7972425" y="8115300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200025</xdr:colOff>
      <xdr:row>39</xdr:row>
      <xdr:rowOff>19050</xdr:rowOff>
    </xdr:from>
    <xdr:to>
      <xdr:col>15</xdr:col>
      <xdr:colOff>266700</xdr:colOff>
      <xdr:row>39</xdr:row>
      <xdr:rowOff>133350</xdr:rowOff>
    </xdr:to>
    <xdr:sp>
      <xdr:nvSpPr>
        <xdr:cNvPr id="31" name="ตัวเชื่อมต่อตรง 38"/>
        <xdr:cNvSpPr>
          <a:spLocks/>
        </xdr:cNvSpPr>
      </xdr:nvSpPr>
      <xdr:spPr>
        <a:xfrm flipV="1">
          <a:off x="8420100" y="8277225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238125</xdr:colOff>
      <xdr:row>40</xdr:row>
      <xdr:rowOff>28575</xdr:rowOff>
    </xdr:from>
    <xdr:to>
      <xdr:col>15</xdr:col>
      <xdr:colOff>304800</xdr:colOff>
      <xdr:row>40</xdr:row>
      <xdr:rowOff>142875</xdr:rowOff>
    </xdr:to>
    <xdr:sp>
      <xdr:nvSpPr>
        <xdr:cNvPr id="32" name="ตัวเชื่อมต่อตรง 39"/>
        <xdr:cNvSpPr>
          <a:spLocks/>
        </xdr:cNvSpPr>
      </xdr:nvSpPr>
      <xdr:spPr>
        <a:xfrm flipV="1">
          <a:off x="8458200" y="8496300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190500</xdr:colOff>
      <xdr:row>41</xdr:row>
      <xdr:rowOff>66675</xdr:rowOff>
    </xdr:from>
    <xdr:to>
      <xdr:col>15</xdr:col>
      <xdr:colOff>257175</xdr:colOff>
      <xdr:row>41</xdr:row>
      <xdr:rowOff>171450</xdr:rowOff>
    </xdr:to>
    <xdr:sp>
      <xdr:nvSpPr>
        <xdr:cNvPr id="33" name="ตัวเชื่อมต่อตรง 40"/>
        <xdr:cNvSpPr>
          <a:spLocks/>
        </xdr:cNvSpPr>
      </xdr:nvSpPr>
      <xdr:spPr>
        <a:xfrm flipV="1">
          <a:off x="8410575" y="8743950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142875</xdr:colOff>
      <xdr:row>42</xdr:row>
      <xdr:rowOff>38100</xdr:rowOff>
    </xdr:from>
    <xdr:to>
      <xdr:col>14</xdr:col>
      <xdr:colOff>209550</xdr:colOff>
      <xdr:row>42</xdr:row>
      <xdr:rowOff>142875</xdr:rowOff>
    </xdr:to>
    <xdr:sp>
      <xdr:nvSpPr>
        <xdr:cNvPr id="34" name="ตัวเชื่อมต่อตรง 41"/>
        <xdr:cNvSpPr>
          <a:spLocks/>
        </xdr:cNvSpPr>
      </xdr:nvSpPr>
      <xdr:spPr>
        <a:xfrm flipV="1">
          <a:off x="7896225" y="8924925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171450</xdr:colOff>
      <xdr:row>48</xdr:row>
      <xdr:rowOff>66675</xdr:rowOff>
    </xdr:from>
    <xdr:to>
      <xdr:col>15</xdr:col>
      <xdr:colOff>238125</xdr:colOff>
      <xdr:row>48</xdr:row>
      <xdr:rowOff>180975</xdr:rowOff>
    </xdr:to>
    <xdr:sp>
      <xdr:nvSpPr>
        <xdr:cNvPr id="35" name="ตัวเชื่อมต่อตรง 42"/>
        <xdr:cNvSpPr>
          <a:spLocks/>
        </xdr:cNvSpPr>
      </xdr:nvSpPr>
      <xdr:spPr>
        <a:xfrm flipV="1">
          <a:off x="8391525" y="10258425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200025</xdr:colOff>
      <xdr:row>49</xdr:row>
      <xdr:rowOff>76200</xdr:rowOff>
    </xdr:from>
    <xdr:to>
      <xdr:col>15</xdr:col>
      <xdr:colOff>266700</xdr:colOff>
      <xdr:row>49</xdr:row>
      <xdr:rowOff>190500</xdr:rowOff>
    </xdr:to>
    <xdr:sp>
      <xdr:nvSpPr>
        <xdr:cNvPr id="36" name="ตัวเชื่อมต่อตรง 43"/>
        <xdr:cNvSpPr>
          <a:spLocks/>
        </xdr:cNvSpPr>
      </xdr:nvSpPr>
      <xdr:spPr>
        <a:xfrm flipV="1">
          <a:off x="8420100" y="10534650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171450</xdr:colOff>
      <xdr:row>50</xdr:row>
      <xdr:rowOff>76200</xdr:rowOff>
    </xdr:from>
    <xdr:to>
      <xdr:col>14</xdr:col>
      <xdr:colOff>238125</xdr:colOff>
      <xdr:row>50</xdr:row>
      <xdr:rowOff>190500</xdr:rowOff>
    </xdr:to>
    <xdr:sp>
      <xdr:nvSpPr>
        <xdr:cNvPr id="37" name="ตัวเชื่อมต่อตรง 44"/>
        <xdr:cNvSpPr>
          <a:spLocks/>
        </xdr:cNvSpPr>
      </xdr:nvSpPr>
      <xdr:spPr>
        <a:xfrm flipV="1">
          <a:off x="7924800" y="10801350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171450</xdr:colOff>
      <xdr:row>51</xdr:row>
      <xdr:rowOff>57150</xdr:rowOff>
    </xdr:from>
    <xdr:to>
      <xdr:col>14</xdr:col>
      <xdr:colOff>238125</xdr:colOff>
      <xdr:row>51</xdr:row>
      <xdr:rowOff>171450</xdr:rowOff>
    </xdr:to>
    <xdr:sp>
      <xdr:nvSpPr>
        <xdr:cNvPr id="38" name="ตัวเชื่อมต่อตรง 45"/>
        <xdr:cNvSpPr>
          <a:spLocks/>
        </xdr:cNvSpPr>
      </xdr:nvSpPr>
      <xdr:spPr>
        <a:xfrm flipV="1">
          <a:off x="7924800" y="11049000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171450</xdr:colOff>
      <xdr:row>52</xdr:row>
      <xdr:rowOff>38100</xdr:rowOff>
    </xdr:from>
    <xdr:to>
      <xdr:col>15</xdr:col>
      <xdr:colOff>247650</xdr:colOff>
      <xdr:row>52</xdr:row>
      <xdr:rowOff>152400</xdr:rowOff>
    </xdr:to>
    <xdr:sp>
      <xdr:nvSpPr>
        <xdr:cNvPr id="39" name="ตัวเชื่อมต่อตรง 46"/>
        <xdr:cNvSpPr>
          <a:spLocks/>
        </xdr:cNvSpPr>
      </xdr:nvSpPr>
      <xdr:spPr>
        <a:xfrm flipV="1">
          <a:off x="8391525" y="11296650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171450</xdr:colOff>
      <xdr:row>53</xdr:row>
      <xdr:rowOff>85725</xdr:rowOff>
    </xdr:from>
    <xdr:to>
      <xdr:col>15</xdr:col>
      <xdr:colOff>238125</xdr:colOff>
      <xdr:row>53</xdr:row>
      <xdr:rowOff>200025</xdr:rowOff>
    </xdr:to>
    <xdr:sp>
      <xdr:nvSpPr>
        <xdr:cNvPr id="40" name="ตัวเชื่อมต่อตรง 47"/>
        <xdr:cNvSpPr>
          <a:spLocks/>
        </xdr:cNvSpPr>
      </xdr:nvSpPr>
      <xdr:spPr>
        <a:xfrm flipV="1">
          <a:off x="8391525" y="11610975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152400</xdr:colOff>
      <xdr:row>54</xdr:row>
      <xdr:rowOff>85725</xdr:rowOff>
    </xdr:from>
    <xdr:to>
      <xdr:col>14</xdr:col>
      <xdr:colOff>219075</xdr:colOff>
      <xdr:row>54</xdr:row>
      <xdr:rowOff>200025</xdr:rowOff>
    </xdr:to>
    <xdr:sp>
      <xdr:nvSpPr>
        <xdr:cNvPr id="41" name="ตัวเชื่อมต่อตรง 48"/>
        <xdr:cNvSpPr>
          <a:spLocks/>
        </xdr:cNvSpPr>
      </xdr:nvSpPr>
      <xdr:spPr>
        <a:xfrm flipV="1">
          <a:off x="7905750" y="11877675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171450</xdr:colOff>
      <xdr:row>55</xdr:row>
      <xdr:rowOff>47625</xdr:rowOff>
    </xdr:from>
    <xdr:to>
      <xdr:col>15</xdr:col>
      <xdr:colOff>247650</xdr:colOff>
      <xdr:row>55</xdr:row>
      <xdr:rowOff>161925</xdr:rowOff>
    </xdr:to>
    <xdr:sp>
      <xdr:nvSpPr>
        <xdr:cNvPr id="42" name="ตัวเชื่อมต่อตรง 49"/>
        <xdr:cNvSpPr>
          <a:spLocks/>
        </xdr:cNvSpPr>
      </xdr:nvSpPr>
      <xdr:spPr>
        <a:xfrm flipV="1">
          <a:off x="8391525" y="12106275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142875</xdr:colOff>
      <xdr:row>56</xdr:row>
      <xdr:rowOff>66675</xdr:rowOff>
    </xdr:from>
    <xdr:to>
      <xdr:col>15</xdr:col>
      <xdr:colOff>209550</xdr:colOff>
      <xdr:row>56</xdr:row>
      <xdr:rowOff>180975</xdr:rowOff>
    </xdr:to>
    <xdr:sp>
      <xdr:nvSpPr>
        <xdr:cNvPr id="43" name="ตัวเชื่อมต่อตรง 50"/>
        <xdr:cNvSpPr>
          <a:spLocks/>
        </xdr:cNvSpPr>
      </xdr:nvSpPr>
      <xdr:spPr>
        <a:xfrm flipV="1">
          <a:off x="8362950" y="12392025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171450</xdr:colOff>
      <xdr:row>57</xdr:row>
      <xdr:rowOff>76200</xdr:rowOff>
    </xdr:from>
    <xdr:to>
      <xdr:col>14</xdr:col>
      <xdr:colOff>238125</xdr:colOff>
      <xdr:row>57</xdr:row>
      <xdr:rowOff>190500</xdr:rowOff>
    </xdr:to>
    <xdr:sp>
      <xdr:nvSpPr>
        <xdr:cNvPr id="44" name="ตัวเชื่อมต่อตรง 51"/>
        <xdr:cNvSpPr>
          <a:spLocks/>
        </xdr:cNvSpPr>
      </xdr:nvSpPr>
      <xdr:spPr>
        <a:xfrm flipV="1">
          <a:off x="7924800" y="12668250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152400</xdr:colOff>
      <xdr:row>58</xdr:row>
      <xdr:rowOff>66675</xdr:rowOff>
    </xdr:from>
    <xdr:to>
      <xdr:col>14</xdr:col>
      <xdr:colOff>219075</xdr:colOff>
      <xdr:row>58</xdr:row>
      <xdr:rowOff>180975</xdr:rowOff>
    </xdr:to>
    <xdr:sp>
      <xdr:nvSpPr>
        <xdr:cNvPr id="45" name="ตัวเชื่อมต่อตรง 52"/>
        <xdr:cNvSpPr>
          <a:spLocks/>
        </xdr:cNvSpPr>
      </xdr:nvSpPr>
      <xdr:spPr>
        <a:xfrm flipV="1">
          <a:off x="7905750" y="12925425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200025</xdr:colOff>
      <xdr:row>59</xdr:row>
      <xdr:rowOff>57150</xdr:rowOff>
    </xdr:from>
    <xdr:to>
      <xdr:col>14</xdr:col>
      <xdr:colOff>266700</xdr:colOff>
      <xdr:row>59</xdr:row>
      <xdr:rowOff>171450</xdr:rowOff>
    </xdr:to>
    <xdr:sp>
      <xdr:nvSpPr>
        <xdr:cNvPr id="46" name="ตัวเชื่อมต่อตรง 53"/>
        <xdr:cNvSpPr>
          <a:spLocks/>
        </xdr:cNvSpPr>
      </xdr:nvSpPr>
      <xdr:spPr>
        <a:xfrm flipV="1">
          <a:off x="7953375" y="13182600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161925</xdr:colOff>
      <xdr:row>60</xdr:row>
      <xdr:rowOff>66675</xdr:rowOff>
    </xdr:from>
    <xdr:to>
      <xdr:col>15</xdr:col>
      <xdr:colOff>228600</xdr:colOff>
      <xdr:row>60</xdr:row>
      <xdr:rowOff>180975</xdr:rowOff>
    </xdr:to>
    <xdr:sp>
      <xdr:nvSpPr>
        <xdr:cNvPr id="47" name="ตัวเชื่อมต่อตรง 54"/>
        <xdr:cNvSpPr>
          <a:spLocks/>
        </xdr:cNvSpPr>
      </xdr:nvSpPr>
      <xdr:spPr>
        <a:xfrm flipV="1">
          <a:off x="8382000" y="13458825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171450</xdr:colOff>
      <xdr:row>61</xdr:row>
      <xdr:rowOff>38100</xdr:rowOff>
    </xdr:from>
    <xdr:to>
      <xdr:col>14</xdr:col>
      <xdr:colOff>238125</xdr:colOff>
      <xdr:row>61</xdr:row>
      <xdr:rowOff>152400</xdr:rowOff>
    </xdr:to>
    <xdr:sp>
      <xdr:nvSpPr>
        <xdr:cNvPr id="48" name="ตัวเชื่อมต่อตรง 55"/>
        <xdr:cNvSpPr>
          <a:spLocks/>
        </xdr:cNvSpPr>
      </xdr:nvSpPr>
      <xdr:spPr>
        <a:xfrm flipV="1">
          <a:off x="7924800" y="13696950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161925</xdr:colOff>
      <xdr:row>62</xdr:row>
      <xdr:rowOff>57150</xdr:rowOff>
    </xdr:from>
    <xdr:to>
      <xdr:col>15</xdr:col>
      <xdr:colOff>228600</xdr:colOff>
      <xdr:row>62</xdr:row>
      <xdr:rowOff>171450</xdr:rowOff>
    </xdr:to>
    <xdr:sp>
      <xdr:nvSpPr>
        <xdr:cNvPr id="49" name="ตัวเชื่อมต่อตรง 56"/>
        <xdr:cNvSpPr>
          <a:spLocks/>
        </xdr:cNvSpPr>
      </xdr:nvSpPr>
      <xdr:spPr>
        <a:xfrm flipV="1">
          <a:off x="8382000" y="13982700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180975</xdr:colOff>
      <xdr:row>63</xdr:row>
      <xdr:rowOff>66675</xdr:rowOff>
    </xdr:from>
    <xdr:to>
      <xdr:col>14</xdr:col>
      <xdr:colOff>247650</xdr:colOff>
      <xdr:row>63</xdr:row>
      <xdr:rowOff>180975</xdr:rowOff>
    </xdr:to>
    <xdr:sp>
      <xdr:nvSpPr>
        <xdr:cNvPr id="50" name="ตัวเชื่อมต่อตรง 57"/>
        <xdr:cNvSpPr>
          <a:spLocks/>
        </xdr:cNvSpPr>
      </xdr:nvSpPr>
      <xdr:spPr>
        <a:xfrm flipV="1">
          <a:off x="7934325" y="14258925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142875</xdr:colOff>
      <xdr:row>64</xdr:row>
      <xdr:rowOff>47625</xdr:rowOff>
    </xdr:from>
    <xdr:to>
      <xdr:col>16</xdr:col>
      <xdr:colOff>209550</xdr:colOff>
      <xdr:row>64</xdr:row>
      <xdr:rowOff>161925</xdr:rowOff>
    </xdr:to>
    <xdr:sp>
      <xdr:nvSpPr>
        <xdr:cNvPr id="51" name="ตัวเชื่อมต่อตรง 58"/>
        <xdr:cNvSpPr>
          <a:spLocks/>
        </xdr:cNvSpPr>
      </xdr:nvSpPr>
      <xdr:spPr>
        <a:xfrm flipV="1">
          <a:off x="8858250" y="14506575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123825</xdr:colOff>
      <xdr:row>65</xdr:row>
      <xdr:rowOff>66675</xdr:rowOff>
    </xdr:from>
    <xdr:to>
      <xdr:col>14</xdr:col>
      <xdr:colOff>190500</xdr:colOff>
      <xdr:row>65</xdr:row>
      <xdr:rowOff>180975</xdr:rowOff>
    </xdr:to>
    <xdr:sp>
      <xdr:nvSpPr>
        <xdr:cNvPr id="52" name="ตัวเชื่อมต่อตรง 59"/>
        <xdr:cNvSpPr>
          <a:spLocks/>
        </xdr:cNvSpPr>
      </xdr:nvSpPr>
      <xdr:spPr>
        <a:xfrm flipV="1">
          <a:off x="7877175" y="14792325"/>
          <a:ext cx="666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5"/>
  <sheetViews>
    <sheetView view="pageBreakPreview" zoomScaleSheetLayoutView="100" zoomScalePageLayoutView="0" workbookViewId="0" topLeftCell="A245">
      <selection activeCell="G265" sqref="G265"/>
    </sheetView>
  </sheetViews>
  <sheetFormatPr defaultColWidth="9.140625" defaultRowHeight="15"/>
  <cols>
    <col min="1" max="1" width="4.28125" style="26" customWidth="1"/>
    <col min="2" max="2" width="5.8515625" style="28" customWidth="1"/>
    <col min="3" max="3" width="13.28125" style="26" customWidth="1"/>
    <col min="4" max="4" width="14.8515625" style="26" customWidth="1"/>
    <col min="5" max="5" width="11.8515625" style="27" customWidth="1"/>
    <col min="6" max="6" width="5.28125" style="28" customWidth="1"/>
    <col min="7" max="7" width="6.28125" style="29" customWidth="1"/>
    <col min="8" max="8" width="6.7109375" style="29" customWidth="1"/>
    <col min="9" max="9" width="15.28125" style="191" customWidth="1"/>
    <col min="10" max="10" width="5.8515625" style="211" customWidth="1"/>
    <col min="11" max="11" width="6.421875" style="211" customWidth="1"/>
    <col min="12" max="12" width="4.57421875" style="211" customWidth="1"/>
    <col min="13" max="13" width="5.00390625" style="211" customWidth="1"/>
    <col min="14" max="14" width="5.140625" style="212" customWidth="1"/>
    <col min="15" max="15" width="5.57421875" style="28" customWidth="1"/>
    <col min="16" max="16" width="8.28125" style="28" customWidth="1"/>
    <col min="17" max="17" width="5.421875" style="28" customWidth="1"/>
    <col min="18" max="18" width="9.28125" style="29" customWidth="1"/>
    <col min="19" max="19" width="6.8515625" style="29" customWidth="1"/>
    <col min="20" max="20" width="7.57421875" style="29" customWidth="1"/>
    <col min="21" max="21" width="10.57421875" style="30" customWidth="1"/>
    <col min="22" max="22" width="10.140625" style="29" customWidth="1"/>
    <col min="23" max="23" width="7.7109375" style="28" customWidth="1"/>
    <col min="24" max="24" width="10.28125" style="29" customWidth="1"/>
    <col min="25" max="16384" width="9.140625" style="26" customWidth="1"/>
  </cols>
  <sheetData>
    <row r="1" spans="1:24" s="18" customFormat="1" ht="19.5">
      <c r="A1" s="419" t="s">
        <v>1204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</row>
    <row r="2" spans="1:24" s="18" customFormat="1" ht="19.5">
      <c r="A2" s="419" t="s">
        <v>6107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</row>
    <row r="3" spans="1:24" s="18" customFormat="1" ht="19.5">
      <c r="A3" s="419" t="s">
        <v>6108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</row>
    <row r="4" spans="1:24" s="18" customFormat="1" ht="19.5">
      <c r="A4" s="420" t="s">
        <v>6109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  <c r="X4" s="420"/>
    </row>
    <row r="5" spans="1:24" ht="17.25">
      <c r="A5" s="421" t="s">
        <v>107</v>
      </c>
      <c r="B5" s="407" t="s">
        <v>105</v>
      </c>
      <c r="C5" s="408"/>
      <c r="D5" s="402" t="s">
        <v>252</v>
      </c>
      <c r="E5" s="409" t="s">
        <v>106</v>
      </c>
      <c r="F5" s="410" t="s">
        <v>0</v>
      </c>
      <c r="G5" s="394"/>
      <c r="H5" s="394"/>
      <c r="I5" s="394"/>
      <c r="J5" s="394"/>
      <c r="K5" s="394"/>
      <c r="L5" s="411"/>
      <c r="M5" s="411"/>
      <c r="N5" s="411"/>
      <c r="O5" s="394"/>
      <c r="P5" s="394"/>
      <c r="Q5" s="394"/>
      <c r="R5" s="394"/>
      <c r="S5" s="5"/>
      <c r="T5" s="5"/>
      <c r="U5" s="408" t="s">
        <v>22</v>
      </c>
      <c r="V5" s="412"/>
      <c r="W5" s="412"/>
      <c r="X5" s="409"/>
    </row>
    <row r="6" spans="1:24" ht="18.75">
      <c r="A6" s="421"/>
      <c r="B6" s="407"/>
      <c r="C6" s="408"/>
      <c r="D6" s="403"/>
      <c r="E6" s="409"/>
      <c r="F6" s="402" t="s">
        <v>1</v>
      </c>
      <c r="G6" s="413" t="s">
        <v>2</v>
      </c>
      <c r="H6" s="394"/>
      <c r="I6" s="394"/>
      <c r="J6" s="394"/>
      <c r="K6" s="395"/>
      <c r="L6" s="415" t="s">
        <v>9</v>
      </c>
      <c r="M6" s="416"/>
      <c r="N6" s="417"/>
      <c r="O6" s="394" t="s">
        <v>13</v>
      </c>
      <c r="P6" s="394"/>
      <c r="Q6" s="394"/>
      <c r="R6" s="395"/>
      <c r="S6" s="6" t="s">
        <v>23</v>
      </c>
      <c r="T6" s="396" t="s">
        <v>2</v>
      </c>
      <c r="U6" s="397" t="s">
        <v>25</v>
      </c>
      <c r="V6" s="398"/>
      <c r="W6" s="398"/>
      <c r="X6" s="8" t="s">
        <v>30</v>
      </c>
    </row>
    <row r="7" spans="1:24" ht="18.75">
      <c r="A7" s="421"/>
      <c r="B7" s="407"/>
      <c r="C7" s="408"/>
      <c r="D7" s="403"/>
      <c r="E7" s="409"/>
      <c r="F7" s="403"/>
      <c r="G7" s="414"/>
      <c r="H7" s="6" t="s">
        <v>4</v>
      </c>
      <c r="I7" s="186"/>
      <c r="J7" s="399" t="s">
        <v>6</v>
      </c>
      <c r="K7" s="209" t="s">
        <v>7</v>
      </c>
      <c r="L7" s="401" t="s">
        <v>10</v>
      </c>
      <c r="M7" s="401" t="s">
        <v>11</v>
      </c>
      <c r="N7" s="401" t="s">
        <v>12</v>
      </c>
      <c r="O7" s="402" t="s">
        <v>14</v>
      </c>
      <c r="P7" s="5" t="s">
        <v>15</v>
      </c>
      <c r="Q7" s="5" t="s">
        <v>15</v>
      </c>
      <c r="R7" s="5" t="s">
        <v>19</v>
      </c>
      <c r="S7" s="9"/>
      <c r="T7" s="396"/>
      <c r="U7" s="5" t="s">
        <v>26</v>
      </c>
      <c r="V7" s="10" t="s">
        <v>28</v>
      </c>
      <c r="W7" s="5" t="s">
        <v>29</v>
      </c>
      <c r="X7" s="8" t="s">
        <v>31</v>
      </c>
    </row>
    <row r="8" spans="1:24" ht="18.75">
      <c r="A8" s="421"/>
      <c r="B8" s="407"/>
      <c r="C8" s="408"/>
      <c r="D8" s="403"/>
      <c r="E8" s="409"/>
      <c r="F8" s="403"/>
      <c r="G8" s="11" t="s">
        <v>3</v>
      </c>
      <c r="H8" s="6" t="s">
        <v>5</v>
      </c>
      <c r="I8" s="186" t="s">
        <v>126</v>
      </c>
      <c r="J8" s="399"/>
      <c r="K8" s="209" t="s">
        <v>8</v>
      </c>
      <c r="L8" s="399"/>
      <c r="M8" s="399"/>
      <c r="N8" s="399"/>
      <c r="O8" s="403"/>
      <c r="P8" s="6" t="s">
        <v>16</v>
      </c>
      <c r="Q8" s="6" t="s">
        <v>17</v>
      </c>
      <c r="R8" s="6" t="s">
        <v>20</v>
      </c>
      <c r="S8" s="9"/>
      <c r="T8" s="405" t="s">
        <v>24</v>
      </c>
      <c r="U8" s="6" t="s">
        <v>27</v>
      </c>
      <c r="V8" s="12" t="s">
        <v>18</v>
      </c>
      <c r="W8" s="6" t="s">
        <v>21</v>
      </c>
      <c r="X8" s="8" t="s">
        <v>32</v>
      </c>
    </row>
    <row r="9" spans="1:24" ht="18.75">
      <c r="A9" s="421"/>
      <c r="B9" s="407"/>
      <c r="C9" s="408"/>
      <c r="D9" s="404"/>
      <c r="E9" s="409"/>
      <c r="F9" s="404"/>
      <c r="G9" s="14"/>
      <c r="H9" s="13"/>
      <c r="I9" s="187"/>
      <c r="J9" s="400"/>
      <c r="K9" s="210"/>
      <c r="L9" s="400"/>
      <c r="M9" s="400"/>
      <c r="N9" s="400"/>
      <c r="O9" s="404"/>
      <c r="P9" s="13"/>
      <c r="Q9" s="13" t="s">
        <v>18</v>
      </c>
      <c r="R9" s="13" t="s">
        <v>21</v>
      </c>
      <c r="S9" s="15"/>
      <c r="T9" s="406"/>
      <c r="U9" s="13"/>
      <c r="V9" s="17" t="s">
        <v>27</v>
      </c>
      <c r="W9" s="13" t="s">
        <v>27</v>
      </c>
      <c r="X9" s="16"/>
    </row>
    <row r="10" spans="1:24" s="18" customFormat="1" ht="18" customHeight="1">
      <c r="A10" s="199" t="s">
        <v>34</v>
      </c>
      <c r="B10" s="199" t="s">
        <v>114</v>
      </c>
      <c r="C10" s="200" t="s">
        <v>5100</v>
      </c>
      <c r="D10" s="215" t="s">
        <v>5101</v>
      </c>
      <c r="E10" s="226" t="s">
        <v>5102</v>
      </c>
      <c r="F10" s="216">
        <v>1</v>
      </c>
      <c r="G10" s="217" t="s">
        <v>33</v>
      </c>
      <c r="H10" s="217" t="s">
        <v>5103</v>
      </c>
      <c r="I10" s="217" t="s">
        <v>290</v>
      </c>
      <c r="J10" s="217" t="s">
        <v>77</v>
      </c>
      <c r="K10" s="217" t="s">
        <v>1785</v>
      </c>
      <c r="L10" s="217" t="s">
        <v>111</v>
      </c>
      <c r="M10" s="217" t="s">
        <v>34</v>
      </c>
      <c r="N10" s="217" t="s">
        <v>58</v>
      </c>
      <c r="O10" s="216" t="s">
        <v>5932</v>
      </c>
      <c r="P10" s="216"/>
      <c r="Q10" s="216"/>
      <c r="R10" s="218"/>
      <c r="S10" s="218">
        <v>1</v>
      </c>
      <c r="T10" s="218" t="s">
        <v>6110</v>
      </c>
      <c r="U10" s="218">
        <v>153</v>
      </c>
      <c r="V10" s="218"/>
      <c r="W10" s="216"/>
      <c r="X10" s="218"/>
    </row>
    <row r="11" spans="1:24" s="18" customFormat="1" ht="18" customHeight="1">
      <c r="A11" s="199" t="s">
        <v>35</v>
      </c>
      <c r="B11" s="199" t="s">
        <v>114</v>
      </c>
      <c r="C11" s="200" t="s">
        <v>5104</v>
      </c>
      <c r="D11" s="215" t="s">
        <v>5105</v>
      </c>
      <c r="E11" s="226" t="s">
        <v>5106</v>
      </c>
      <c r="F11" s="216">
        <v>2</v>
      </c>
      <c r="G11" s="217" t="s">
        <v>33</v>
      </c>
      <c r="H11" s="217" t="s">
        <v>5107</v>
      </c>
      <c r="I11" s="217" t="s">
        <v>290</v>
      </c>
      <c r="J11" s="217" t="s">
        <v>153</v>
      </c>
      <c r="K11" s="217" t="s">
        <v>5108</v>
      </c>
      <c r="L11" s="217" t="s">
        <v>111</v>
      </c>
      <c r="M11" s="217" t="s">
        <v>111</v>
      </c>
      <c r="N11" s="217" t="s">
        <v>76</v>
      </c>
      <c r="O11" s="216" t="s">
        <v>5932</v>
      </c>
      <c r="P11" s="216"/>
      <c r="Q11" s="216"/>
      <c r="R11" s="218"/>
      <c r="S11" s="218">
        <v>2</v>
      </c>
      <c r="T11" s="218" t="s">
        <v>6110</v>
      </c>
      <c r="U11" s="218">
        <v>70</v>
      </c>
      <c r="V11" s="218"/>
      <c r="W11" s="216"/>
      <c r="X11" s="218"/>
    </row>
    <row r="12" spans="1:24" s="18" customFormat="1" ht="18" customHeight="1">
      <c r="A12" s="199"/>
      <c r="B12" s="199"/>
      <c r="C12" s="200"/>
      <c r="D12" s="215"/>
      <c r="E12" s="226"/>
      <c r="F12" s="216"/>
      <c r="G12" s="217"/>
      <c r="H12" s="217"/>
      <c r="I12" s="217"/>
      <c r="J12" s="217"/>
      <c r="K12" s="217"/>
      <c r="L12" s="217"/>
      <c r="M12" s="217"/>
      <c r="N12" s="217"/>
      <c r="O12" s="216" t="s">
        <v>5932</v>
      </c>
      <c r="P12" s="216"/>
      <c r="Q12" s="216"/>
      <c r="R12" s="218"/>
      <c r="S12" s="218">
        <v>3</v>
      </c>
      <c r="T12" s="218" t="s">
        <v>6110</v>
      </c>
      <c r="U12" s="218">
        <v>48</v>
      </c>
      <c r="V12" s="218"/>
      <c r="W12" s="216"/>
      <c r="X12" s="218"/>
    </row>
    <row r="13" spans="1:24" s="18" customFormat="1" ht="18" customHeight="1">
      <c r="A13" s="199" t="s">
        <v>36</v>
      </c>
      <c r="B13" s="199" t="s">
        <v>114</v>
      </c>
      <c r="C13" s="200" t="s">
        <v>5109</v>
      </c>
      <c r="D13" s="215" t="s">
        <v>5110</v>
      </c>
      <c r="E13" s="226" t="s">
        <v>361</v>
      </c>
      <c r="F13" s="216">
        <v>4</v>
      </c>
      <c r="G13" s="217" t="s">
        <v>33</v>
      </c>
      <c r="H13" s="217" t="s">
        <v>5111</v>
      </c>
      <c r="I13" s="217" t="s">
        <v>290</v>
      </c>
      <c r="J13" s="217" t="s">
        <v>70</v>
      </c>
      <c r="K13" s="217" t="s">
        <v>1564</v>
      </c>
      <c r="L13" s="217" t="s">
        <v>111</v>
      </c>
      <c r="M13" s="217" t="s">
        <v>34</v>
      </c>
      <c r="N13" s="217" t="s">
        <v>49</v>
      </c>
      <c r="O13" s="216" t="s">
        <v>5932</v>
      </c>
      <c r="P13" s="216"/>
      <c r="Q13" s="216"/>
      <c r="R13" s="218"/>
      <c r="S13" s="218">
        <v>4</v>
      </c>
      <c r="T13" s="218" t="s">
        <v>6110</v>
      </c>
      <c r="U13" s="218">
        <v>45</v>
      </c>
      <c r="V13" s="218"/>
      <c r="W13" s="216"/>
      <c r="X13" s="218"/>
    </row>
    <row r="14" spans="1:24" s="18" customFormat="1" ht="18" customHeight="1">
      <c r="A14" s="199"/>
      <c r="B14" s="199"/>
      <c r="C14" s="200"/>
      <c r="D14" s="215"/>
      <c r="E14" s="226"/>
      <c r="F14" s="216">
        <v>5</v>
      </c>
      <c r="G14" s="217" t="s">
        <v>33</v>
      </c>
      <c r="H14" s="217" t="s">
        <v>976</v>
      </c>
      <c r="I14" s="217" t="s">
        <v>554</v>
      </c>
      <c r="J14" s="217" t="s">
        <v>188</v>
      </c>
      <c r="K14" s="217" t="s">
        <v>5112</v>
      </c>
      <c r="L14" s="217" t="s">
        <v>46</v>
      </c>
      <c r="M14" s="217" t="s">
        <v>35</v>
      </c>
      <c r="N14" s="217" t="s">
        <v>135</v>
      </c>
      <c r="O14" s="216"/>
      <c r="P14" s="216" t="s">
        <v>5932</v>
      </c>
      <c r="Q14" s="216"/>
      <c r="R14" s="218"/>
      <c r="S14" s="218"/>
      <c r="T14" s="218"/>
      <c r="U14" s="218"/>
      <c r="V14" s="218"/>
      <c r="W14" s="216"/>
      <c r="X14" s="218"/>
    </row>
    <row r="15" spans="1:24" s="18" customFormat="1" ht="18" customHeight="1">
      <c r="A15" s="199" t="s">
        <v>37</v>
      </c>
      <c r="B15" s="199" t="s">
        <v>112</v>
      </c>
      <c r="C15" s="200" t="s">
        <v>5113</v>
      </c>
      <c r="D15" s="215" t="s">
        <v>5114</v>
      </c>
      <c r="E15" s="226" t="s">
        <v>5115</v>
      </c>
      <c r="F15" s="216">
        <v>11</v>
      </c>
      <c r="G15" s="217" t="s">
        <v>33</v>
      </c>
      <c r="H15" s="217" t="s">
        <v>5116</v>
      </c>
      <c r="I15" s="217" t="s">
        <v>290</v>
      </c>
      <c r="J15" s="217" t="s">
        <v>73</v>
      </c>
      <c r="K15" s="217" t="s">
        <v>1298</v>
      </c>
      <c r="L15" s="217" t="s">
        <v>111</v>
      </c>
      <c r="M15" s="217" t="s">
        <v>34</v>
      </c>
      <c r="N15" s="217" t="s">
        <v>67</v>
      </c>
      <c r="O15" s="216" t="s">
        <v>5932</v>
      </c>
      <c r="P15" s="216"/>
      <c r="Q15" s="216"/>
      <c r="R15" s="218"/>
      <c r="S15" s="218">
        <v>5</v>
      </c>
      <c r="T15" s="218" t="s">
        <v>6110</v>
      </c>
      <c r="U15" s="218">
        <v>198</v>
      </c>
      <c r="V15" s="218"/>
      <c r="W15" s="216"/>
      <c r="X15" s="218"/>
    </row>
    <row r="16" spans="1:24" s="18" customFormat="1" ht="18" customHeight="1">
      <c r="A16" s="199"/>
      <c r="B16" s="199"/>
      <c r="C16" s="200"/>
      <c r="D16" s="215"/>
      <c r="E16" s="226"/>
      <c r="F16" s="216">
        <v>12</v>
      </c>
      <c r="G16" s="217" t="s">
        <v>33</v>
      </c>
      <c r="H16" s="217" t="s">
        <v>1010</v>
      </c>
      <c r="I16" s="217" t="s">
        <v>554</v>
      </c>
      <c r="J16" s="217" t="s">
        <v>128</v>
      </c>
      <c r="K16" s="217" t="s">
        <v>5117</v>
      </c>
      <c r="L16" s="217" t="s">
        <v>44</v>
      </c>
      <c r="M16" s="217" t="s">
        <v>35</v>
      </c>
      <c r="N16" s="217" t="s">
        <v>111</v>
      </c>
      <c r="O16" s="216"/>
      <c r="P16" s="216" t="s">
        <v>5932</v>
      </c>
      <c r="Q16" s="216"/>
      <c r="R16" s="218"/>
      <c r="S16" s="218"/>
      <c r="T16" s="218"/>
      <c r="U16" s="218"/>
      <c r="V16" s="218"/>
      <c r="W16" s="216"/>
      <c r="X16" s="218"/>
    </row>
    <row r="17" spans="1:24" s="18" customFormat="1" ht="18" customHeight="1">
      <c r="A17" s="199" t="s">
        <v>38</v>
      </c>
      <c r="B17" s="199" t="s">
        <v>114</v>
      </c>
      <c r="C17" s="200" t="s">
        <v>5118</v>
      </c>
      <c r="D17" s="215" t="s">
        <v>5119</v>
      </c>
      <c r="E17" s="226" t="s">
        <v>5120</v>
      </c>
      <c r="F17" s="216">
        <v>13</v>
      </c>
      <c r="G17" s="217" t="s">
        <v>33</v>
      </c>
      <c r="H17" s="217" t="s">
        <v>5121</v>
      </c>
      <c r="I17" s="217" t="s">
        <v>764</v>
      </c>
      <c r="J17" s="217" t="s">
        <v>60</v>
      </c>
      <c r="K17" s="217" t="s">
        <v>3613</v>
      </c>
      <c r="L17" s="217" t="s">
        <v>34</v>
      </c>
      <c r="M17" s="217" t="s">
        <v>111</v>
      </c>
      <c r="N17" s="217" t="s">
        <v>89</v>
      </c>
      <c r="O17" s="216" t="s">
        <v>5932</v>
      </c>
      <c r="P17" s="216"/>
      <c r="Q17" s="216"/>
      <c r="R17" s="218"/>
      <c r="S17" s="218">
        <v>6</v>
      </c>
      <c r="T17" s="218" t="s">
        <v>6110</v>
      </c>
      <c r="U17" s="218">
        <v>108</v>
      </c>
      <c r="V17" s="218"/>
      <c r="W17" s="216"/>
      <c r="X17" s="218"/>
    </row>
    <row r="18" spans="1:24" s="18" customFormat="1" ht="18" customHeight="1">
      <c r="A18" s="199"/>
      <c r="B18" s="199"/>
      <c r="C18" s="200"/>
      <c r="D18" s="215"/>
      <c r="E18" s="226"/>
      <c r="F18" s="216">
        <v>14</v>
      </c>
      <c r="G18" s="217" t="s">
        <v>33</v>
      </c>
      <c r="H18" s="217" t="s">
        <v>5122</v>
      </c>
      <c r="I18" s="217" t="s">
        <v>554</v>
      </c>
      <c r="J18" s="217" t="s">
        <v>90</v>
      </c>
      <c r="K18" s="217" t="s">
        <v>5123</v>
      </c>
      <c r="L18" s="217" t="s">
        <v>60</v>
      </c>
      <c r="M18" s="217" t="s">
        <v>34</v>
      </c>
      <c r="N18" s="217" t="s">
        <v>47</v>
      </c>
      <c r="O18" s="216"/>
      <c r="P18" s="216" t="s">
        <v>5932</v>
      </c>
      <c r="Q18" s="216"/>
      <c r="R18" s="218"/>
      <c r="S18" s="218"/>
      <c r="T18" s="218"/>
      <c r="U18" s="218"/>
      <c r="V18" s="218"/>
      <c r="W18" s="216"/>
      <c r="X18" s="218"/>
    </row>
    <row r="19" spans="1:24" s="18" customFormat="1" ht="18" customHeight="1">
      <c r="A19" s="199" t="s">
        <v>39</v>
      </c>
      <c r="B19" s="199" t="s">
        <v>108</v>
      </c>
      <c r="C19" s="200" t="s">
        <v>5124</v>
      </c>
      <c r="D19" s="215" t="s">
        <v>5110</v>
      </c>
      <c r="E19" s="226" t="s">
        <v>5125</v>
      </c>
      <c r="F19" s="216">
        <v>15</v>
      </c>
      <c r="G19" s="217" t="s">
        <v>33</v>
      </c>
      <c r="H19" s="217" t="s">
        <v>5126</v>
      </c>
      <c r="I19" s="217" t="s">
        <v>764</v>
      </c>
      <c r="J19" s="217" t="s">
        <v>51</v>
      </c>
      <c r="K19" s="217" t="s">
        <v>5127</v>
      </c>
      <c r="L19" s="217" t="s">
        <v>111</v>
      </c>
      <c r="M19" s="217" t="s">
        <v>111</v>
      </c>
      <c r="N19" s="217" t="s">
        <v>94</v>
      </c>
      <c r="O19" s="216" t="s">
        <v>5932</v>
      </c>
      <c r="P19" s="216"/>
      <c r="Q19" s="216"/>
      <c r="R19" s="218"/>
      <c r="S19" s="218">
        <v>7</v>
      </c>
      <c r="T19" s="218" t="s">
        <v>6110</v>
      </c>
      <c r="U19" s="218">
        <v>136</v>
      </c>
      <c r="V19" s="218"/>
      <c r="W19" s="216"/>
      <c r="X19" s="218"/>
    </row>
    <row r="20" spans="1:24" s="18" customFormat="1" ht="18" customHeight="1">
      <c r="A20" s="199" t="s">
        <v>40</v>
      </c>
      <c r="B20" s="199" t="s">
        <v>108</v>
      </c>
      <c r="C20" s="200" t="s">
        <v>5128</v>
      </c>
      <c r="D20" s="215" t="s">
        <v>5129</v>
      </c>
      <c r="E20" s="226" t="s">
        <v>5130</v>
      </c>
      <c r="F20" s="216">
        <v>16</v>
      </c>
      <c r="G20" s="217" t="s">
        <v>33</v>
      </c>
      <c r="H20" s="217" t="s">
        <v>5131</v>
      </c>
      <c r="I20" s="217" t="s">
        <v>764</v>
      </c>
      <c r="J20" s="217" t="s">
        <v>61</v>
      </c>
      <c r="K20" s="217" t="s">
        <v>5132</v>
      </c>
      <c r="L20" s="217" t="s">
        <v>34</v>
      </c>
      <c r="M20" s="217" t="s">
        <v>111</v>
      </c>
      <c r="N20" s="217" t="s">
        <v>62</v>
      </c>
      <c r="O20" s="216"/>
      <c r="P20" s="216" t="s">
        <v>5932</v>
      </c>
      <c r="Q20" s="216"/>
      <c r="R20" s="218"/>
      <c r="S20" s="218"/>
      <c r="T20" s="218"/>
      <c r="U20" s="218"/>
      <c r="V20" s="218"/>
      <c r="W20" s="216"/>
      <c r="X20" s="218"/>
    </row>
    <row r="21" spans="1:24" s="18" customFormat="1" ht="18" customHeight="1">
      <c r="A21" s="199" t="s">
        <v>41</v>
      </c>
      <c r="B21" s="199" t="s">
        <v>112</v>
      </c>
      <c r="C21" s="200" t="s">
        <v>450</v>
      </c>
      <c r="D21" s="215" t="s">
        <v>5133</v>
      </c>
      <c r="E21" s="226" t="s">
        <v>451</v>
      </c>
      <c r="F21" s="216">
        <v>17</v>
      </c>
      <c r="G21" s="217" t="s">
        <v>33</v>
      </c>
      <c r="H21" s="217" t="s">
        <v>5134</v>
      </c>
      <c r="I21" s="217" t="s">
        <v>764</v>
      </c>
      <c r="J21" s="217" t="s">
        <v>35</v>
      </c>
      <c r="K21" s="217" t="s">
        <v>552</v>
      </c>
      <c r="L21" s="217" t="s">
        <v>34</v>
      </c>
      <c r="M21" s="217" t="s">
        <v>34</v>
      </c>
      <c r="N21" s="217" t="s">
        <v>70</v>
      </c>
      <c r="O21" s="216"/>
      <c r="P21" s="216" t="s">
        <v>5932</v>
      </c>
      <c r="Q21" s="216"/>
      <c r="R21" s="218"/>
      <c r="S21" s="218"/>
      <c r="T21" s="218"/>
      <c r="U21" s="218"/>
      <c r="V21" s="218"/>
      <c r="W21" s="216"/>
      <c r="X21" s="218"/>
    </row>
    <row r="22" spans="1:24" s="18" customFormat="1" ht="18" customHeight="1">
      <c r="A22" s="199"/>
      <c r="B22" s="199"/>
      <c r="C22" s="200"/>
      <c r="D22" s="215"/>
      <c r="E22" s="226"/>
      <c r="F22" s="216">
        <v>18</v>
      </c>
      <c r="G22" s="217" t="s">
        <v>33</v>
      </c>
      <c r="H22" s="217" t="s">
        <v>5135</v>
      </c>
      <c r="I22" s="217" t="s">
        <v>290</v>
      </c>
      <c r="J22" s="217" t="s">
        <v>72</v>
      </c>
      <c r="K22" s="217" t="s">
        <v>5136</v>
      </c>
      <c r="L22" s="217" t="s">
        <v>111</v>
      </c>
      <c r="M22" s="217" t="s">
        <v>34</v>
      </c>
      <c r="N22" s="217" t="s">
        <v>52</v>
      </c>
      <c r="O22" s="216" t="s">
        <v>5932</v>
      </c>
      <c r="P22" s="216"/>
      <c r="Q22" s="216"/>
      <c r="R22" s="218"/>
      <c r="S22" s="218">
        <v>8</v>
      </c>
      <c r="T22" s="218" t="s">
        <v>6110</v>
      </c>
      <c r="U22" s="218">
        <v>120</v>
      </c>
      <c r="V22" s="218"/>
      <c r="W22" s="216"/>
      <c r="X22" s="218"/>
    </row>
    <row r="23" spans="1:24" s="18" customFormat="1" ht="18" customHeight="1">
      <c r="A23" s="199"/>
      <c r="B23" s="199"/>
      <c r="C23" s="200"/>
      <c r="D23" s="215"/>
      <c r="E23" s="226"/>
      <c r="F23" s="216"/>
      <c r="G23" s="217" t="s">
        <v>33</v>
      </c>
      <c r="H23" s="217" t="s">
        <v>843</v>
      </c>
      <c r="I23" s="217" t="s">
        <v>554</v>
      </c>
      <c r="J23" s="217" t="s">
        <v>137</v>
      </c>
      <c r="K23" s="217" t="s">
        <v>844</v>
      </c>
      <c r="L23" s="217" t="s">
        <v>43</v>
      </c>
      <c r="M23" s="217" t="s">
        <v>111</v>
      </c>
      <c r="N23" s="217" t="s">
        <v>73</v>
      </c>
      <c r="O23" s="216"/>
      <c r="P23" s="216" t="s">
        <v>5932</v>
      </c>
      <c r="Q23" s="216"/>
      <c r="R23" s="218"/>
      <c r="S23" s="218"/>
      <c r="T23" s="218"/>
      <c r="U23" s="218"/>
      <c r="V23" s="218"/>
      <c r="W23" s="216"/>
      <c r="X23" s="218"/>
    </row>
    <row r="24" spans="1:24" s="18" customFormat="1" ht="18" customHeight="1">
      <c r="A24" s="201" t="s">
        <v>42</v>
      </c>
      <c r="B24" s="201" t="s">
        <v>108</v>
      </c>
      <c r="C24" s="202" t="s">
        <v>486</v>
      </c>
      <c r="D24" s="219" t="s">
        <v>6121</v>
      </c>
      <c r="E24" s="227" t="s">
        <v>487</v>
      </c>
      <c r="F24" s="220">
        <v>21</v>
      </c>
      <c r="G24" s="221" t="s">
        <v>33</v>
      </c>
      <c r="H24" s="221" t="s">
        <v>5137</v>
      </c>
      <c r="I24" s="221" t="s">
        <v>5138</v>
      </c>
      <c r="J24" s="221" t="s">
        <v>38</v>
      </c>
      <c r="K24" s="221" t="s">
        <v>1801</v>
      </c>
      <c r="L24" s="221" t="s">
        <v>111</v>
      </c>
      <c r="M24" s="221" t="s">
        <v>111</v>
      </c>
      <c r="N24" s="221" t="s">
        <v>90</v>
      </c>
      <c r="O24" s="220"/>
      <c r="P24" s="216" t="s">
        <v>5932</v>
      </c>
      <c r="Q24" s="216"/>
      <c r="R24" s="222"/>
      <c r="S24" s="222"/>
      <c r="T24" s="220"/>
      <c r="U24" s="222"/>
      <c r="V24" s="222"/>
      <c r="W24" s="220"/>
      <c r="X24" s="223"/>
    </row>
    <row r="25" spans="1:24" s="18" customFormat="1" ht="18" customHeight="1">
      <c r="A25" s="201"/>
      <c r="B25" s="201"/>
      <c r="C25" s="202"/>
      <c r="D25" s="219"/>
      <c r="E25" s="227"/>
      <c r="F25" s="220">
        <v>22</v>
      </c>
      <c r="G25" s="221" t="s">
        <v>33</v>
      </c>
      <c r="H25" s="221" t="s">
        <v>5139</v>
      </c>
      <c r="I25" s="221" t="s">
        <v>297</v>
      </c>
      <c r="J25" s="221" t="s">
        <v>104</v>
      </c>
      <c r="K25" s="221" t="s">
        <v>737</v>
      </c>
      <c r="L25" s="221" t="s">
        <v>41</v>
      </c>
      <c r="M25" s="221" t="s">
        <v>111</v>
      </c>
      <c r="N25" s="221" t="s">
        <v>167</v>
      </c>
      <c r="O25" s="216"/>
      <c r="P25" s="216" t="s">
        <v>5932</v>
      </c>
      <c r="Q25" s="220"/>
      <c r="R25" s="222"/>
      <c r="S25" s="222"/>
      <c r="T25" s="220"/>
      <c r="U25" s="222"/>
      <c r="V25" s="222"/>
      <c r="W25" s="220"/>
      <c r="X25" s="223"/>
    </row>
    <row r="26" spans="1:24" s="18" customFormat="1" ht="18" customHeight="1">
      <c r="A26" s="201" t="s">
        <v>43</v>
      </c>
      <c r="B26" s="201" t="s">
        <v>114</v>
      </c>
      <c r="C26" s="202" t="s">
        <v>5140</v>
      </c>
      <c r="D26" s="219" t="s">
        <v>5141</v>
      </c>
      <c r="E26" s="227" t="s">
        <v>5142</v>
      </c>
      <c r="F26" s="220">
        <v>23</v>
      </c>
      <c r="G26" s="221" t="s">
        <v>33</v>
      </c>
      <c r="H26" s="221" t="s">
        <v>5143</v>
      </c>
      <c r="I26" s="221" t="s">
        <v>5144</v>
      </c>
      <c r="J26" s="221" t="s">
        <v>88</v>
      </c>
      <c r="K26" s="221" t="s">
        <v>5145</v>
      </c>
      <c r="L26" s="221" t="s">
        <v>34</v>
      </c>
      <c r="M26" s="221" t="s">
        <v>111</v>
      </c>
      <c r="N26" s="221" t="s">
        <v>111</v>
      </c>
      <c r="O26" s="216"/>
      <c r="P26" s="216" t="s">
        <v>5932</v>
      </c>
      <c r="Q26" s="220"/>
      <c r="R26" s="222"/>
      <c r="S26" s="222"/>
      <c r="T26" s="222"/>
      <c r="U26" s="222"/>
      <c r="V26" s="222"/>
      <c r="W26" s="220"/>
      <c r="X26" s="222"/>
    </row>
    <row r="27" spans="1:24" s="18" customFormat="1" ht="18" customHeight="1">
      <c r="A27" s="199" t="s">
        <v>44</v>
      </c>
      <c r="B27" s="199" t="s">
        <v>108</v>
      </c>
      <c r="C27" s="200" t="s">
        <v>5146</v>
      </c>
      <c r="D27" s="215" t="s">
        <v>5147</v>
      </c>
      <c r="E27" s="226" t="s">
        <v>5148</v>
      </c>
      <c r="F27" s="216">
        <v>24</v>
      </c>
      <c r="G27" s="217" t="s">
        <v>33</v>
      </c>
      <c r="H27" s="217" t="s">
        <v>5149</v>
      </c>
      <c r="I27" s="217" t="s">
        <v>5150</v>
      </c>
      <c r="J27" s="217" t="s">
        <v>49</v>
      </c>
      <c r="K27" s="217" t="s">
        <v>2550</v>
      </c>
      <c r="L27" s="217" t="s">
        <v>41</v>
      </c>
      <c r="M27" s="217" t="s">
        <v>111</v>
      </c>
      <c r="N27" s="217" t="s">
        <v>60</v>
      </c>
      <c r="O27" s="216"/>
      <c r="P27" s="216" t="s">
        <v>5932</v>
      </c>
      <c r="Q27" s="216"/>
      <c r="R27" s="218"/>
      <c r="S27" s="218"/>
      <c r="T27" s="218"/>
      <c r="U27" s="218"/>
      <c r="V27" s="218"/>
      <c r="W27" s="216"/>
      <c r="X27" s="218"/>
    </row>
    <row r="28" spans="1:24" s="18" customFormat="1" ht="18" customHeight="1">
      <c r="A28" s="199" t="s">
        <v>45</v>
      </c>
      <c r="B28" s="199" t="s">
        <v>114</v>
      </c>
      <c r="C28" s="200" t="s">
        <v>448</v>
      </c>
      <c r="D28" s="215" t="s">
        <v>5147</v>
      </c>
      <c r="E28" s="226" t="s">
        <v>449</v>
      </c>
      <c r="F28" s="216">
        <v>25</v>
      </c>
      <c r="G28" s="217" t="s">
        <v>33</v>
      </c>
      <c r="H28" s="217" t="s">
        <v>5151</v>
      </c>
      <c r="I28" s="217" t="s">
        <v>764</v>
      </c>
      <c r="J28" s="217" t="s">
        <v>72</v>
      </c>
      <c r="K28" s="217" t="s">
        <v>5152</v>
      </c>
      <c r="L28" s="217" t="s">
        <v>111</v>
      </c>
      <c r="M28" s="217" t="s">
        <v>111</v>
      </c>
      <c r="N28" s="217" t="s">
        <v>116</v>
      </c>
      <c r="O28" s="216"/>
      <c r="P28" s="216" t="s">
        <v>5932</v>
      </c>
      <c r="Q28" s="216"/>
      <c r="R28" s="218"/>
      <c r="S28" s="218"/>
      <c r="T28" s="218"/>
      <c r="U28" s="218"/>
      <c r="V28" s="218"/>
      <c r="W28" s="216"/>
      <c r="X28" s="218"/>
    </row>
    <row r="29" spans="1:24" s="18" customFormat="1" ht="18" customHeight="1">
      <c r="A29" s="199"/>
      <c r="B29" s="199"/>
      <c r="C29" s="200"/>
      <c r="D29" s="215"/>
      <c r="E29" s="226"/>
      <c r="F29" s="216">
        <v>26</v>
      </c>
      <c r="G29" s="217" t="s">
        <v>33</v>
      </c>
      <c r="H29" s="217" t="s">
        <v>841</v>
      </c>
      <c r="I29" s="217" t="s">
        <v>554</v>
      </c>
      <c r="J29" s="217" t="s">
        <v>246</v>
      </c>
      <c r="K29" s="217" t="s">
        <v>842</v>
      </c>
      <c r="L29" s="217" t="s">
        <v>36</v>
      </c>
      <c r="M29" s="217" t="s">
        <v>111</v>
      </c>
      <c r="N29" s="217" t="s">
        <v>111</v>
      </c>
      <c r="O29" s="216"/>
      <c r="P29" s="216" t="s">
        <v>5932</v>
      </c>
      <c r="Q29" s="216"/>
      <c r="R29" s="218"/>
      <c r="S29" s="218"/>
      <c r="T29" s="218"/>
      <c r="U29" s="218"/>
      <c r="V29" s="218"/>
      <c r="W29" s="216"/>
      <c r="X29" s="218"/>
    </row>
    <row r="30" spans="1:24" s="18" customFormat="1" ht="18" customHeight="1">
      <c r="A30" s="199"/>
      <c r="B30" s="199"/>
      <c r="C30" s="200"/>
      <c r="D30" s="215"/>
      <c r="E30" s="226"/>
      <c r="F30" s="216">
        <v>19</v>
      </c>
      <c r="G30" s="217" t="s">
        <v>33</v>
      </c>
      <c r="H30" s="217"/>
      <c r="I30" s="217"/>
      <c r="J30" s="217"/>
      <c r="K30" s="217"/>
      <c r="L30" s="217"/>
      <c r="M30" s="217"/>
      <c r="N30" s="217"/>
      <c r="O30" s="216"/>
      <c r="P30" s="216" t="s">
        <v>5932</v>
      </c>
      <c r="Q30" s="216"/>
      <c r="R30" s="218"/>
      <c r="S30" s="218"/>
      <c r="T30" s="216"/>
      <c r="U30" s="218"/>
      <c r="V30" s="218"/>
      <c r="W30" s="216"/>
      <c r="X30" s="224"/>
    </row>
    <row r="31" spans="1:24" s="18" customFormat="1" ht="18" customHeight="1">
      <c r="A31" s="199" t="s">
        <v>46</v>
      </c>
      <c r="B31" s="199" t="s">
        <v>108</v>
      </c>
      <c r="C31" s="200" t="s">
        <v>5153</v>
      </c>
      <c r="D31" s="215" t="s">
        <v>5154</v>
      </c>
      <c r="E31" s="226" t="s">
        <v>5155</v>
      </c>
      <c r="F31" s="216">
        <v>27</v>
      </c>
      <c r="G31" s="217" t="s">
        <v>33</v>
      </c>
      <c r="H31" s="217" t="s">
        <v>5156</v>
      </c>
      <c r="I31" s="217" t="s">
        <v>5157</v>
      </c>
      <c r="J31" s="217" t="s">
        <v>85</v>
      </c>
      <c r="K31" s="217" t="s">
        <v>4876</v>
      </c>
      <c r="L31" s="217" t="s">
        <v>111</v>
      </c>
      <c r="M31" s="217" t="s">
        <v>111</v>
      </c>
      <c r="N31" s="217" t="s">
        <v>86</v>
      </c>
      <c r="O31" s="216"/>
      <c r="P31" s="216" t="s">
        <v>5932</v>
      </c>
      <c r="Q31" s="216"/>
      <c r="R31" s="218"/>
      <c r="S31" s="218"/>
      <c r="T31" s="218"/>
      <c r="U31" s="218"/>
      <c r="V31" s="218"/>
      <c r="W31" s="216"/>
      <c r="X31" s="218"/>
    </row>
    <row r="32" spans="1:24" s="40" customFormat="1" ht="18" customHeight="1">
      <c r="A32" s="199" t="s">
        <v>47</v>
      </c>
      <c r="B32" s="199" t="s">
        <v>108</v>
      </c>
      <c r="C32" s="200" t="s">
        <v>5158</v>
      </c>
      <c r="D32" s="215" t="s">
        <v>5101</v>
      </c>
      <c r="E32" s="226" t="s">
        <v>5159</v>
      </c>
      <c r="F32" s="216">
        <v>28</v>
      </c>
      <c r="G32" s="217" t="s">
        <v>33</v>
      </c>
      <c r="H32" s="217" t="s">
        <v>5160</v>
      </c>
      <c r="I32" s="217" t="s">
        <v>290</v>
      </c>
      <c r="J32" s="217" t="s">
        <v>220</v>
      </c>
      <c r="K32" s="217" t="s">
        <v>5161</v>
      </c>
      <c r="L32" s="217" t="s">
        <v>111</v>
      </c>
      <c r="M32" s="217" t="s">
        <v>111</v>
      </c>
      <c r="N32" s="217" t="s">
        <v>98</v>
      </c>
      <c r="O32" s="216"/>
      <c r="P32" s="216" t="s">
        <v>5932</v>
      </c>
      <c r="Q32" s="216"/>
      <c r="R32" s="218"/>
      <c r="S32" s="218"/>
      <c r="T32" s="218"/>
      <c r="U32" s="218"/>
      <c r="V32" s="218"/>
      <c r="W32" s="216"/>
      <c r="X32" s="218"/>
    </row>
    <row r="33" spans="1:24" s="40" customFormat="1" ht="18" customHeight="1">
      <c r="A33" s="199" t="s">
        <v>48</v>
      </c>
      <c r="B33" s="199" t="s">
        <v>114</v>
      </c>
      <c r="C33" s="200" t="s">
        <v>5162</v>
      </c>
      <c r="D33" s="215" t="s">
        <v>5163</v>
      </c>
      <c r="E33" s="226" t="s">
        <v>5164</v>
      </c>
      <c r="F33" s="216">
        <v>29</v>
      </c>
      <c r="G33" s="217" t="s">
        <v>33</v>
      </c>
      <c r="H33" s="217" t="s">
        <v>5165</v>
      </c>
      <c r="I33" s="217" t="s">
        <v>582</v>
      </c>
      <c r="J33" s="217" t="s">
        <v>100</v>
      </c>
      <c r="K33" s="217" t="s">
        <v>5166</v>
      </c>
      <c r="L33" s="217" t="s">
        <v>111</v>
      </c>
      <c r="M33" s="217" t="s">
        <v>34</v>
      </c>
      <c r="N33" s="217" t="s">
        <v>69</v>
      </c>
      <c r="O33" s="216"/>
      <c r="P33" s="216" t="s">
        <v>5932</v>
      </c>
      <c r="Q33" s="216"/>
      <c r="R33" s="218"/>
      <c r="S33" s="218"/>
      <c r="T33" s="218"/>
      <c r="U33" s="218"/>
      <c r="V33" s="218"/>
      <c r="W33" s="216"/>
      <c r="X33" s="218"/>
    </row>
    <row r="34" spans="1:24" s="40" customFormat="1" ht="18" customHeight="1">
      <c r="A34" s="199" t="s">
        <v>49</v>
      </c>
      <c r="B34" s="199" t="s">
        <v>108</v>
      </c>
      <c r="C34" s="200" t="s">
        <v>5167</v>
      </c>
      <c r="D34" s="215" t="s">
        <v>5163</v>
      </c>
      <c r="E34" s="226" t="s">
        <v>5168</v>
      </c>
      <c r="F34" s="216">
        <v>30</v>
      </c>
      <c r="G34" s="217" t="s">
        <v>33</v>
      </c>
      <c r="H34" s="217" t="s">
        <v>5655</v>
      </c>
      <c r="I34" s="217" t="s">
        <v>297</v>
      </c>
      <c r="J34" s="217" t="s">
        <v>123</v>
      </c>
      <c r="K34" s="217" t="s">
        <v>5169</v>
      </c>
      <c r="L34" s="217" t="s">
        <v>42</v>
      </c>
      <c r="M34" s="217" t="s">
        <v>111</v>
      </c>
      <c r="N34" s="217" t="s">
        <v>109</v>
      </c>
      <c r="O34" s="216"/>
      <c r="P34" s="216" t="s">
        <v>5932</v>
      </c>
      <c r="Q34" s="216"/>
      <c r="R34" s="218"/>
      <c r="S34" s="218"/>
      <c r="T34" s="218"/>
      <c r="U34" s="218"/>
      <c r="V34" s="218"/>
      <c r="W34" s="216"/>
      <c r="X34" s="218"/>
    </row>
    <row r="35" spans="1:24" s="18" customFormat="1" ht="18" customHeight="1">
      <c r="A35" s="199"/>
      <c r="B35" s="199"/>
      <c r="C35" s="200"/>
      <c r="D35" s="215"/>
      <c r="E35" s="226"/>
      <c r="F35" s="216">
        <v>31</v>
      </c>
      <c r="G35" s="217" t="s">
        <v>33</v>
      </c>
      <c r="H35" s="217" t="s">
        <v>5656</v>
      </c>
      <c r="I35" s="217" t="s">
        <v>297</v>
      </c>
      <c r="J35" s="217" t="s">
        <v>975</v>
      </c>
      <c r="K35" s="217" t="s">
        <v>5170</v>
      </c>
      <c r="L35" s="217" t="s">
        <v>42</v>
      </c>
      <c r="M35" s="217" t="s">
        <v>111</v>
      </c>
      <c r="N35" s="217" t="s">
        <v>90</v>
      </c>
      <c r="O35" s="216"/>
      <c r="P35" s="216" t="s">
        <v>5932</v>
      </c>
      <c r="Q35" s="216"/>
      <c r="R35" s="218"/>
      <c r="S35" s="218"/>
      <c r="T35" s="218"/>
      <c r="U35" s="218"/>
      <c r="V35" s="218"/>
      <c r="W35" s="216"/>
      <c r="X35" s="218"/>
    </row>
    <row r="36" spans="1:24" s="18" customFormat="1" ht="18" customHeight="1">
      <c r="A36" s="199"/>
      <c r="B36" s="199"/>
      <c r="C36" s="200"/>
      <c r="D36" s="215"/>
      <c r="E36" s="226"/>
      <c r="F36" s="216">
        <v>32</v>
      </c>
      <c r="G36" s="217" t="s">
        <v>33</v>
      </c>
      <c r="H36" s="217" t="s">
        <v>5171</v>
      </c>
      <c r="I36" s="217" t="s">
        <v>5172</v>
      </c>
      <c r="J36" s="217" t="s">
        <v>83</v>
      </c>
      <c r="K36" s="217" t="s">
        <v>4878</v>
      </c>
      <c r="L36" s="217" t="s">
        <v>34</v>
      </c>
      <c r="M36" s="217" t="s">
        <v>34</v>
      </c>
      <c r="N36" s="217" t="s">
        <v>63</v>
      </c>
      <c r="O36" s="216" t="s">
        <v>5932</v>
      </c>
      <c r="P36" s="216"/>
      <c r="Q36" s="216"/>
      <c r="R36" s="218"/>
      <c r="S36" s="218">
        <v>9</v>
      </c>
      <c r="T36" s="218" t="s">
        <v>6110</v>
      </c>
      <c r="U36" s="218">
        <v>140</v>
      </c>
      <c r="V36" s="218"/>
      <c r="W36" s="216"/>
      <c r="X36" s="218"/>
    </row>
    <row r="37" spans="1:24" s="18" customFormat="1" ht="18" customHeight="1">
      <c r="A37" s="199" t="s">
        <v>50</v>
      </c>
      <c r="B37" s="199" t="s">
        <v>108</v>
      </c>
      <c r="C37" s="200" t="s">
        <v>5173</v>
      </c>
      <c r="D37" s="215" t="s">
        <v>5174</v>
      </c>
      <c r="E37" s="226" t="s">
        <v>452</v>
      </c>
      <c r="F37" s="216">
        <v>33</v>
      </c>
      <c r="G37" s="217" t="s">
        <v>33</v>
      </c>
      <c r="H37" s="217" t="s">
        <v>5175</v>
      </c>
      <c r="I37" s="217" t="s">
        <v>764</v>
      </c>
      <c r="J37" s="217" t="s">
        <v>86</v>
      </c>
      <c r="K37" s="217" t="s">
        <v>5176</v>
      </c>
      <c r="L37" s="217" t="s">
        <v>111</v>
      </c>
      <c r="M37" s="217" t="s">
        <v>111</v>
      </c>
      <c r="N37" s="217" t="s">
        <v>288</v>
      </c>
      <c r="O37" s="216"/>
      <c r="P37" s="216" t="s">
        <v>5932</v>
      </c>
      <c r="Q37" s="216"/>
      <c r="R37" s="218"/>
      <c r="S37" s="218"/>
      <c r="T37" s="218"/>
      <c r="U37" s="218"/>
      <c r="V37" s="218"/>
      <c r="W37" s="216"/>
      <c r="X37" s="218"/>
    </row>
    <row r="38" spans="1:24" s="18" customFormat="1" ht="18" customHeight="1">
      <c r="A38" s="199"/>
      <c r="B38" s="199"/>
      <c r="C38" s="200"/>
      <c r="D38" s="215"/>
      <c r="E38" s="226"/>
      <c r="F38" s="216">
        <v>34</v>
      </c>
      <c r="G38" s="217" t="s">
        <v>33</v>
      </c>
      <c r="H38" s="217" t="s">
        <v>5177</v>
      </c>
      <c r="I38" s="217" t="s">
        <v>764</v>
      </c>
      <c r="J38" s="217" t="s">
        <v>87</v>
      </c>
      <c r="K38" s="217" t="s">
        <v>5178</v>
      </c>
      <c r="L38" s="217" t="s">
        <v>111</v>
      </c>
      <c r="M38" s="217" t="s">
        <v>111</v>
      </c>
      <c r="N38" s="217" t="s">
        <v>166</v>
      </c>
      <c r="O38" s="216"/>
      <c r="P38" s="216" t="s">
        <v>5932</v>
      </c>
      <c r="Q38" s="216"/>
      <c r="R38" s="218"/>
      <c r="S38" s="218"/>
      <c r="T38" s="218"/>
      <c r="U38" s="218"/>
      <c r="V38" s="218"/>
      <c r="W38" s="216"/>
      <c r="X38" s="218"/>
    </row>
    <row r="39" spans="1:24" s="18" customFormat="1" ht="18" customHeight="1">
      <c r="A39" s="199"/>
      <c r="B39" s="199"/>
      <c r="C39" s="200"/>
      <c r="D39" s="215"/>
      <c r="E39" s="226"/>
      <c r="F39" s="216">
        <v>35</v>
      </c>
      <c r="G39" s="217" t="s">
        <v>33</v>
      </c>
      <c r="H39" s="217" t="s">
        <v>5179</v>
      </c>
      <c r="I39" s="217" t="s">
        <v>290</v>
      </c>
      <c r="J39" s="217" t="s">
        <v>134</v>
      </c>
      <c r="K39" s="217" t="s">
        <v>5180</v>
      </c>
      <c r="L39" s="217" t="s">
        <v>111</v>
      </c>
      <c r="M39" s="217" t="s">
        <v>111</v>
      </c>
      <c r="N39" s="217" t="s">
        <v>90</v>
      </c>
      <c r="O39" s="216" t="s">
        <v>5932</v>
      </c>
      <c r="P39" s="216"/>
      <c r="Q39" s="216"/>
      <c r="R39" s="218"/>
      <c r="S39" s="218">
        <v>10</v>
      </c>
      <c r="T39" s="218" t="s">
        <v>6110</v>
      </c>
      <c r="U39" s="218">
        <v>160</v>
      </c>
      <c r="V39" s="218"/>
      <c r="W39" s="216"/>
      <c r="X39" s="218"/>
    </row>
    <row r="40" spans="1:24" s="18" customFormat="1" ht="18" customHeight="1">
      <c r="A40" s="199"/>
      <c r="B40" s="199"/>
      <c r="C40" s="200"/>
      <c r="D40" s="215"/>
      <c r="E40" s="226"/>
      <c r="F40" s="216">
        <v>36</v>
      </c>
      <c r="G40" s="217" t="s">
        <v>33</v>
      </c>
      <c r="H40" s="217" t="s">
        <v>845</v>
      </c>
      <c r="I40" s="217" t="s">
        <v>297</v>
      </c>
      <c r="J40" s="217" t="s">
        <v>229</v>
      </c>
      <c r="K40" s="217" t="s">
        <v>846</v>
      </c>
      <c r="L40" s="217" t="s">
        <v>48</v>
      </c>
      <c r="M40" s="217" t="s">
        <v>34</v>
      </c>
      <c r="N40" s="217" t="s">
        <v>104</v>
      </c>
      <c r="O40" s="216"/>
      <c r="P40" s="216" t="s">
        <v>5932</v>
      </c>
      <c r="Q40" s="216"/>
      <c r="R40" s="218"/>
      <c r="S40" s="218"/>
      <c r="T40" s="218"/>
      <c r="U40" s="218"/>
      <c r="V40" s="218"/>
      <c r="W40" s="216"/>
      <c r="X40" s="218"/>
    </row>
    <row r="41" spans="1:24" ht="18" customHeight="1">
      <c r="A41" s="418" t="s">
        <v>107</v>
      </c>
      <c r="B41" s="407" t="s">
        <v>105</v>
      </c>
      <c r="C41" s="408"/>
      <c r="D41" s="402" t="s">
        <v>252</v>
      </c>
      <c r="E41" s="409" t="s">
        <v>106</v>
      </c>
      <c r="F41" s="410" t="s">
        <v>0</v>
      </c>
      <c r="G41" s="394"/>
      <c r="H41" s="394"/>
      <c r="I41" s="394"/>
      <c r="J41" s="394"/>
      <c r="K41" s="394"/>
      <c r="L41" s="411"/>
      <c r="M41" s="411"/>
      <c r="N41" s="411"/>
      <c r="O41" s="394"/>
      <c r="P41" s="394"/>
      <c r="Q41" s="394"/>
      <c r="R41" s="394"/>
      <c r="S41" s="5"/>
      <c r="T41" s="5"/>
      <c r="U41" s="408" t="s">
        <v>22</v>
      </c>
      <c r="V41" s="412"/>
      <c r="W41" s="412"/>
      <c r="X41" s="409"/>
    </row>
    <row r="42" spans="1:24" ht="18" customHeight="1">
      <c r="A42" s="418"/>
      <c r="B42" s="407"/>
      <c r="C42" s="408"/>
      <c r="D42" s="403"/>
      <c r="E42" s="409"/>
      <c r="F42" s="402" t="s">
        <v>1</v>
      </c>
      <c r="G42" s="413" t="s">
        <v>2</v>
      </c>
      <c r="H42" s="394"/>
      <c r="I42" s="394"/>
      <c r="J42" s="394"/>
      <c r="K42" s="395"/>
      <c r="L42" s="415" t="s">
        <v>9</v>
      </c>
      <c r="M42" s="416"/>
      <c r="N42" s="417"/>
      <c r="O42" s="394" t="s">
        <v>13</v>
      </c>
      <c r="P42" s="394"/>
      <c r="Q42" s="394"/>
      <c r="R42" s="395"/>
      <c r="S42" s="6" t="s">
        <v>23</v>
      </c>
      <c r="T42" s="396" t="s">
        <v>2</v>
      </c>
      <c r="U42" s="397" t="s">
        <v>25</v>
      </c>
      <c r="V42" s="398"/>
      <c r="W42" s="398"/>
      <c r="X42" s="8" t="s">
        <v>30</v>
      </c>
    </row>
    <row r="43" spans="1:24" ht="18" customHeight="1">
      <c r="A43" s="418"/>
      <c r="B43" s="407"/>
      <c r="C43" s="408"/>
      <c r="D43" s="403"/>
      <c r="E43" s="409"/>
      <c r="F43" s="403"/>
      <c r="G43" s="414"/>
      <c r="H43" s="6" t="s">
        <v>4</v>
      </c>
      <c r="I43" s="186"/>
      <c r="J43" s="399" t="s">
        <v>6</v>
      </c>
      <c r="K43" s="209" t="s">
        <v>7</v>
      </c>
      <c r="L43" s="401" t="s">
        <v>10</v>
      </c>
      <c r="M43" s="401" t="s">
        <v>11</v>
      </c>
      <c r="N43" s="401" t="s">
        <v>12</v>
      </c>
      <c r="O43" s="402" t="s">
        <v>14</v>
      </c>
      <c r="P43" s="5" t="s">
        <v>15</v>
      </c>
      <c r="Q43" s="5" t="s">
        <v>15</v>
      </c>
      <c r="R43" s="5" t="s">
        <v>19</v>
      </c>
      <c r="S43" s="9"/>
      <c r="T43" s="396"/>
      <c r="U43" s="5" t="s">
        <v>26</v>
      </c>
      <c r="V43" s="10" t="s">
        <v>28</v>
      </c>
      <c r="W43" s="5" t="s">
        <v>29</v>
      </c>
      <c r="X43" s="8" t="s">
        <v>31</v>
      </c>
    </row>
    <row r="44" spans="1:24" ht="18" customHeight="1">
      <c r="A44" s="418"/>
      <c r="B44" s="407"/>
      <c r="C44" s="408"/>
      <c r="D44" s="403"/>
      <c r="E44" s="409"/>
      <c r="F44" s="403"/>
      <c r="G44" s="11" t="s">
        <v>3</v>
      </c>
      <c r="H44" s="6" t="s">
        <v>5</v>
      </c>
      <c r="I44" s="186" t="s">
        <v>126</v>
      </c>
      <c r="J44" s="399"/>
      <c r="K44" s="209" t="s">
        <v>8</v>
      </c>
      <c r="L44" s="399"/>
      <c r="M44" s="399"/>
      <c r="N44" s="399"/>
      <c r="O44" s="403"/>
      <c r="P44" s="6" t="s">
        <v>16</v>
      </c>
      <c r="Q44" s="6" t="s">
        <v>17</v>
      </c>
      <c r="R44" s="6" t="s">
        <v>20</v>
      </c>
      <c r="S44" s="9"/>
      <c r="T44" s="405" t="s">
        <v>24</v>
      </c>
      <c r="U44" s="6" t="s">
        <v>27</v>
      </c>
      <c r="V44" s="12" t="s">
        <v>18</v>
      </c>
      <c r="W44" s="6" t="s">
        <v>21</v>
      </c>
      <c r="X44" s="8" t="s">
        <v>32</v>
      </c>
    </row>
    <row r="45" spans="1:24" ht="18" customHeight="1">
      <c r="A45" s="418"/>
      <c r="B45" s="407"/>
      <c r="C45" s="408"/>
      <c r="D45" s="404"/>
      <c r="E45" s="409"/>
      <c r="F45" s="404"/>
      <c r="G45" s="14"/>
      <c r="H45" s="13"/>
      <c r="I45" s="187"/>
      <c r="J45" s="400"/>
      <c r="K45" s="210"/>
      <c r="L45" s="400"/>
      <c r="M45" s="400"/>
      <c r="N45" s="400"/>
      <c r="O45" s="404"/>
      <c r="P45" s="13"/>
      <c r="Q45" s="13" t="s">
        <v>18</v>
      </c>
      <c r="R45" s="13" t="s">
        <v>21</v>
      </c>
      <c r="S45" s="15"/>
      <c r="T45" s="406"/>
      <c r="U45" s="13"/>
      <c r="V45" s="17" t="s">
        <v>27</v>
      </c>
      <c r="W45" s="13" t="s">
        <v>27</v>
      </c>
      <c r="X45" s="16"/>
    </row>
    <row r="46" spans="1:24" s="18" customFormat="1" ht="18" customHeight="1">
      <c r="A46" s="217" t="s">
        <v>51</v>
      </c>
      <c r="B46" s="217" t="s">
        <v>108</v>
      </c>
      <c r="C46" s="215" t="s">
        <v>5181</v>
      </c>
      <c r="D46" s="215" t="s">
        <v>5182</v>
      </c>
      <c r="E46" s="226" t="s">
        <v>5183</v>
      </c>
      <c r="F46" s="216">
        <v>37</v>
      </c>
      <c r="G46" s="217" t="s">
        <v>33</v>
      </c>
      <c r="H46" s="217" t="s">
        <v>5184</v>
      </c>
      <c r="I46" s="217" t="s">
        <v>5157</v>
      </c>
      <c r="J46" s="217" t="s">
        <v>76</v>
      </c>
      <c r="K46" s="217" t="s">
        <v>1784</v>
      </c>
      <c r="L46" s="217" t="s">
        <v>111</v>
      </c>
      <c r="M46" s="217" t="s">
        <v>35</v>
      </c>
      <c r="N46" s="217" t="s">
        <v>142</v>
      </c>
      <c r="O46" s="216" t="s">
        <v>5932</v>
      </c>
      <c r="P46" s="216"/>
      <c r="Q46" s="216"/>
      <c r="R46" s="218"/>
      <c r="S46" s="218">
        <v>11</v>
      </c>
      <c r="T46" s="218" t="s">
        <v>6110</v>
      </c>
      <c r="U46" s="218">
        <v>180</v>
      </c>
      <c r="V46" s="22"/>
      <c r="W46" s="21"/>
      <c r="X46" s="22"/>
    </row>
    <row r="47" spans="1:24" s="18" customFormat="1" ht="18" customHeight="1">
      <c r="A47" s="217"/>
      <c r="B47" s="217"/>
      <c r="C47" s="215"/>
      <c r="D47" s="215"/>
      <c r="E47" s="226"/>
      <c r="F47" s="216">
        <v>38</v>
      </c>
      <c r="G47" s="217" t="s">
        <v>33</v>
      </c>
      <c r="H47" s="217" t="s">
        <v>5185</v>
      </c>
      <c r="I47" s="217" t="s">
        <v>5186</v>
      </c>
      <c r="J47" s="217" t="s">
        <v>78</v>
      </c>
      <c r="K47" s="217" t="s">
        <v>5187</v>
      </c>
      <c r="L47" s="217" t="s">
        <v>50</v>
      </c>
      <c r="M47" s="217" t="s">
        <v>111</v>
      </c>
      <c r="N47" s="217" t="s">
        <v>113</v>
      </c>
      <c r="O47" s="216"/>
      <c r="P47" s="216" t="s">
        <v>5932</v>
      </c>
      <c r="Q47" s="216"/>
      <c r="R47" s="218"/>
      <c r="S47" s="218"/>
      <c r="T47" s="218"/>
      <c r="U47" s="218"/>
      <c r="V47" s="22"/>
      <c r="W47" s="21"/>
      <c r="X47" s="22"/>
    </row>
    <row r="48" spans="1:24" s="18" customFormat="1" ht="18" customHeight="1">
      <c r="A48" s="217"/>
      <c r="B48" s="217"/>
      <c r="C48" s="215"/>
      <c r="D48" s="215"/>
      <c r="E48" s="226"/>
      <c r="F48" s="216">
        <v>39</v>
      </c>
      <c r="G48" s="217" t="s">
        <v>33</v>
      </c>
      <c r="H48" s="217" t="s">
        <v>5188</v>
      </c>
      <c r="I48" s="217" t="s">
        <v>4674</v>
      </c>
      <c r="J48" s="217" t="s">
        <v>77</v>
      </c>
      <c r="K48" s="217" t="s">
        <v>5189</v>
      </c>
      <c r="L48" s="217" t="s">
        <v>35</v>
      </c>
      <c r="M48" s="217" t="s">
        <v>34</v>
      </c>
      <c r="N48" s="217" t="s">
        <v>167</v>
      </c>
      <c r="O48" s="216"/>
      <c r="P48" s="216" t="s">
        <v>5932</v>
      </c>
      <c r="Q48" s="216"/>
      <c r="R48" s="218"/>
      <c r="S48" s="218"/>
      <c r="T48" s="218"/>
      <c r="U48" s="218"/>
      <c r="V48" s="22"/>
      <c r="W48" s="21"/>
      <c r="X48" s="22"/>
    </row>
    <row r="49" spans="1:24" s="18" customFormat="1" ht="18" customHeight="1">
      <c r="A49" s="217"/>
      <c r="B49" s="217"/>
      <c r="C49" s="215"/>
      <c r="D49" s="215"/>
      <c r="E49" s="226"/>
      <c r="F49" s="216">
        <v>40</v>
      </c>
      <c r="G49" s="217" t="s">
        <v>33</v>
      </c>
      <c r="H49" s="217" t="s">
        <v>5184</v>
      </c>
      <c r="I49" s="217" t="s">
        <v>5157</v>
      </c>
      <c r="J49" s="217" t="s">
        <v>90</v>
      </c>
      <c r="K49" s="217" t="s">
        <v>5190</v>
      </c>
      <c r="L49" s="217" t="s">
        <v>111</v>
      </c>
      <c r="M49" s="217" t="s">
        <v>36</v>
      </c>
      <c r="N49" s="217" t="s">
        <v>78</v>
      </c>
      <c r="O49" s="216"/>
      <c r="P49" s="216" t="s">
        <v>5932</v>
      </c>
      <c r="Q49" s="216"/>
      <c r="R49" s="218"/>
      <c r="S49" s="218"/>
      <c r="T49" s="218"/>
      <c r="U49" s="218"/>
      <c r="V49" s="22"/>
      <c r="W49" s="21"/>
      <c r="X49" s="22"/>
    </row>
    <row r="50" spans="1:24" s="18" customFormat="1" ht="18" customHeight="1">
      <c r="A50" s="221" t="s">
        <v>52</v>
      </c>
      <c r="B50" s="221" t="s">
        <v>114</v>
      </c>
      <c r="C50" s="219" t="s">
        <v>5191</v>
      </c>
      <c r="D50" s="219" t="s">
        <v>5192</v>
      </c>
      <c r="E50" s="227" t="s">
        <v>5193</v>
      </c>
      <c r="F50" s="216">
        <v>41</v>
      </c>
      <c r="G50" s="221" t="s">
        <v>33</v>
      </c>
      <c r="H50" s="221" t="s">
        <v>5194</v>
      </c>
      <c r="I50" s="221" t="s">
        <v>290</v>
      </c>
      <c r="J50" s="221" t="s">
        <v>163</v>
      </c>
      <c r="K50" s="221" t="s">
        <v>5195</v>
      </c>
      <c r="L50" s="221" t="s">
        <v>111</v>
      </c>
      <c r="M50" s="221" t="s">
        <v>111</v>
      </c>
      <c r="N50" s="221" t="s">
        <v>89</v>
      </c>
      <c r="O50" s="220" t="s">
        <v>5932</v>
      </c>
      <c r="P50" s="220"/>
      <c r="Q50" s="220"/>
      <c r="R50" s="222"/>
      <c r="S50" s="222">
        <v>12</v>
      </c>
      <c r="T50" s="218" t="s">
        <v>6110</v>
      </c>
      <c r="U50" s="222">
        <v>96</v>
      </c>
      <c r="V50" s="35"/>
      <c r="W50" s="31"/>
      <c r="X50" s="35"/>
    </row>
    <row r="51" spans="1:24" s="18" customFormat="1" ht="18" customHeight="1">
      <c r="A51" s="221" t="s">
        <v>53</v>
      </c>
      <c r="B51" s="221" t="s">
        <v>108</v>
      </c>
      <c r="C51" s="219" t="s">
        <v>5196</v>
      </c>
      <c r="D51" s="219" t="s">
        <v>5197</v>
      </c>
      <c r="E51" s="227" t="s">
        <v>5198</v>
      </c>
      <c r="F51" s="216">
        <v>42</v>
      </c>
      <c r="G51" s="221" t="s">
        <v>33</v>
      </c>
      <c r="H51" s="221" t="s">
        <v>5199</v>
      </c>
      <c r="I51" s="221" t="s">
        <v>764</v>
      </c>
      <c r="J51" s="221" t="s">
        <v>47</v>
      </c>
      <c r="K51" s="221" t="s">
        <v>1997</v>
      </c>
      <c r="L51" s="221" t="s">
        <v>111</v>
      </c>
      <c r="M51" s="221" t="s">
        <v>111</v>
      </c>
      <c r="N51" s="221" t="s">
        <v>129</v>
      </c>
      <c r="O51" s="220" t="s">
        <v>5932</v>
      </c>
      <c r="P51" s="220"/>
      <c r="Q51" s="220"/>
      <c r="R51" s="222"/>
      <c r="S51" s="222">
        <v>13</v>
      </c>
      <c r="T51" s="218" t="s">
        <v>6110</v>
      </c>
      <c r="U51" s="222">
        <v>85</v>
      </c>
      <c r="V51" s="35"/>
      <c r="W51" s="31"/>
      <c r="X51" s="35"/>
    </row>
    <row r="52" spans="1:24" s="18" customFormat="1" ht="18" customHeight="1">
      <c r="A52" s="217" t="s">
        <v>54</v>
      </c>
      <c r="B52" s="217" t="s">
        <v>108</v>
      </c>
      <c r="C52" s="215" t="s">
        <v>5200</v>
      </c>
      <c r="D52" s="215" t="s">
        <v>5201</v>
      </c>
      <c r="E52" s="226" t="s">
        <v>5202</v>
      </c>
      <c r="F52" s="216">
        <v>43</v>
      </c>
      <c r="G52" s="217" t="s">
        <v>33</v>
      </c>
      <c r="H52" s="217" t="s">
        <v>5203</v>
      </c>
      <c r="I52" s="217" t="s">
        <v>290</v>
      </c>
      <c r="J52" s="217" t="s">
        <v>74</v>
      </c>
      <c r="K52" s="217" t="s">
        <v>1295</v>
      </c>
      <c r="L52" s="217" t="s">
        <v>111</v>
      </c>
      <c r="M52" s="217" t="s">
        <v>35</v>
      </c>
      <c r="N52" s="217" t="s">
        <v>67</v>
      </c>
      <c r="O52" s="220" t="s">
        <v>5932</v>
      </c>
      <c r="P52" s="216"/>
      <c r="Q52" s="216"/>
      <c r="R52" s="218"/>
      <c r="S52" s="218">
        <v>14</v>
      </c>
      <c r="T52" s="218" t="s">
        <v>6110</v>
      </c>
      <c r="U52" s="218">
        <v>300</v>
      </c>
      <c r="V52" s="22"/>
      <c r="W52" s="21"/>
      <c r="X52" s="22"/>
    </row>
    <row r="53" spans="1:24" s="18" customFormat="1" ht="18" customHeight="1">
      <c r="A53" s="217"/>
      <c r="B53" s="217"/>
      <c r="C53" s="215"/>
      <c r="D53" s="215"/>
      <c r="E53" s="226"/>
      <c r="F53" s="216">
        <v>44</v>
      </c>
      <c r="G53" s="217" t="s">
        <v>33</v>
      </c>
      <c r="H53" s="217" t="s">
        <v>5657</v>
      </c>
      <c r="I53" s="217" t="s">
        <v>5204</v>
      </c>
      <c r="J53" s="217" t="s">
        <v>34</v>
      </c>
      <c r="K53" s="217" t="s">
        <v>5205</v>
      </c>
      <c r="L53" s="217" t="s">
        <v>38</v>
      </c>
      <c r="M53" s="217" t="s">
        <v>34</v>
      </c>
      <c r="N53" s="217" t="s">
        <v>43</v>
      </c>
      <c r="O53" s="216"/>
      <c r="P53" s="216" t="s">
        <v>5932</v>
      </c>
      <c r="Q53" s="216"/>
      <c r="R53" s="218"/>
      <c r="S53" s="218"/>
      <c r="T53" s="218"/>
      <c r="U53" s="218"/>
      <c r="V53" s="22"/>
      <c r="W53" s="21"/>
      <c r="X53" s="22"/>
    </row>
    <row r="54" spans="1:24" s="18" customFormat="1" ht="18" customHeight="1">
      <c r="A54" s="217"/>
      <c r="B54" s="217"/>
      <c r="C54" s="215"/>
      <c r="D54" s="215"/>
      <c r="E54" s="226"/>
      <c r="F54" s="216">
        <v>45</v>
      </c>
      <c r="G54" s="217" t="s">
        <v>33</v>
      </c>
      <c r="H54" s="217" t="s">
        <v>5206</v>
      </c>
      <c r="I54" s="217" t="s">
        <v>554</v>
      </c>
      <c r="J54" s="217" t="s">
        <v>139</v>
      </c>
      <c r="K54" s="217" t="s">
        <v>5207</v>
      </c>
      <c r="L54" s="217" t="s">
        <v>43</v>
      </c>
      <c r="M54" s="217" t="s">
        <v>111</v>
      </c>
      <c r="N54" s="217" t="s">
        <v>40</v>
      </c>
      <c r="O54" s="216"/>
      <c r="P54" s="216" t="s">
        <v>5932</v>
      </c>
      <c r="Q54" s="216"/>
      <c r="R54" s="218"/>
      <c r="S54" s="218"/>
      <c r="T54" s="218"/>
      <c r="U54" s="218"/>
      <c r="V54" s="22"/>
      <c r="W54" s="21"/>
      <c r="X54" s="22"/>
    </row>
    <row r="55" spans="1:24" s="18" customFormat="1" ht="18" customHeight="1">
      <c r="A55" s="217" t="s">
        <v>55</v>
      </c>
      <c r="B55" s="217" t="s">
        <v>112</v>
      </c>
      <c r="C55" s="215" t="s">
        <v>5208</v>
      </c>
      <c r="D55" s="215" t="s">
        <v>5209</v>
      </c>
      <c r="E55" s="226" t="s">
        <v>5210</v>
      </c>
      <c r="F55" s="216">
        <v>46</v>
      </c>
      <c r="G55" s="217" t="s">
        <v>33</v>
      </c>
      <c r="H55" s="217" t="s">
        <v>5211</v>
      </c>
      <c r="I55" s="217" t="s">
        <v>554</v>
      </c>
      <c r="J55" s="217" t="s">
        <v>140</v>
      </c>
      <c r="K55" s="217" t="s">
        <v>5212</v>
      </c>
      <c r="L55" s="217" t="s">
        <v>37</v>
      </c>
      <c r="M55" s="217" t="s">
        <v>34</v>
      </c>
      <c r="N55" s="217" t="s">
        <v>171</v>
      </c>
      <c r="O55" s="216"/>
      <c r="P55" s="216" t="s">
        <v>5932</v>
      </c>
      <c r="Q55" s="216"/>
      <c r="R55" s="218"/>
      <c r="S55" s="218"/>
      <c r="T55" s="218"/>
      <c r="U55" s="218"/>
      <c r="V55" s="22"/>
      <c r="W55" s="21"/>
      <c r="X55" s="22"/>
    </row>
    <row r="56" spans="1:24" s="18" customFormat="1" ht="18" customHeight="1">
      <c r="A56" s="217"/>
      <c r="B56" s="217"/>
      <c r="C56" s="215"/>
      <c r="D56" s="215"/>
      <c r="E56" s="226"/>
      <c r="F56" s="216">
        <v>47</v>
      </c>
      <c r="G56" s="217" t="s">
        <v>33</v>
      </c>
      <c r="H56" s="217" t="s">
        <v>5213</v>
      </c>
      <c r="I56" s="217" t="s">
        <v>554</v>
      </c>
      <c r="J56" s="217" t="s">
        <v>138</v>
      </c>
      <c r="K56" s="217" t="s">
        <v>5214</v>
      </c>
      <c r="L56" s="217" t="s">
        <v>37</v>
      </c>
      <c r="M56" s="217" t="s">
        <v>34</v>
      </c>
      <c r="N56" s="217" t="s">
        <v>116</v>
      </c>
      <c r="O56" s="216"/>
      <c r="P56" s="216" t="s">
        <v>5932</v>
      </c>
      <c r="Q56" s="216"/>
      <c r="R56" s="218"/>
      <c r="S56" s="218"/>
      <c r="T56" s="218"/>
      <c r="U56" s="218"/>
      <c r="V56" s="22"/>
      <c r="W56" s="21"/>
      <c r="X56" s="22"/>
    </row>
    <row r="57" spans="1:24" s="40" customFormat="1" ht="18" customHeight="1">
      <c r="A57" s="217" t="s">
        <v>56</v>
      </c>
      <c r="B57" s="217" t="s">
        <v>108</v>
      </c>
      <c r="C57" s="215" t="s">
        <v>5215</v>
      </c>
      <c r="D57" s="215" t="s">
        <v>5216</v>
      </c>
      <c r="E57" s="226" t="s">
        <v>5217</v>
      </c>
      <c r="F57" s="216">
        <v>48</v>
      </c>
      <c r="G57" s="217" t="s">
        <v>33</v>
      </c>
      <c r="H57" s="217" t="s">
        <v>5218</v>
      </c>
      <c r="I57" s="217" t="s">
        <v>555</v>
      </c>
      <c r="J57" s="217" t="s">
        <v>1863</v>
      </c>
      <c r="K57" s="217" t="s">
        <v>5219</v>
      </c>
      <c r="L57" s="217" t="s">
        <v>35</v>
      </c>
      <c r="M57" s="217" t="s">
        <v>34</v>
      </c>
      <c r="N57" s="217" t="s">
        <v>90</v>
      </c>
      <c r="O57" s="216"/>
      <c r="P57" s="216" t="s">
        <v>5932</v>
      </c>
      <c r="Q57" s="216"/>
      <c r="R57" s="218"/>
      <c r="S57" s="218"/>
      <c r="T57" s="218"/>
      <c r="U57" s="218"/>
      <c r="V57" s="22"/>
      <c r="W57" s="21"/>
      <c r="X57" s="22"/>
    </row>
    <row r="58" spans="1:24" s="40" customFormat="1" ht="18" customHeight="1">
      <c r="A58" s="217"/>
      <c r="B58" s="217"/>
      <c r="C58" s="215"/>
      <c r="D58" s="215"/>
      <c r="E58" s="226"/>
      <c r="F58" s="216">
        <v>49</v>
      </c>
      <c r="G58" s="217" t="s">
        <v>33</v>
      </c>
      <c r="H58" s="217" t="s">
        <v>5220</v>
      </c>
      <c r="I58" s="217" t="s">
        <v>290</v>
      </c>
      <c r="J58" s="217" t="s">
        <v>136</v>
      </c>
      <c r="K58" s="217" t="s">
        <v>5221</v>
      </c>
      <c r="L58" s="217" t="s">
        <v>111</v>
      </c>
      <c r="M58" s="217" t="s">
        <v>35</v>
      </c>
      <c r="N58" s="217" t="s">
        <v>39</v>
      </c>
      <c r="O58" s="216"/>
      <c r="P58" s="216" t="s">
        <v>5932</v>
      </c>
      <c r="Q58" s="216"/>
      <c r="R58" s="218"/>
      <c r="S58" s="218"/>
      <c r="T58" s="218"/>
      <c r="U58" s="218"/>
      <c r="V58" s="22"/>
      <c r="W58" s="21"/>
      <c r="X58" s="22"/>
    </row>
    <row r="59" spans="1:24" s="18" customFormat="1" ht="18" customHeight="1">
      <c r="A59" s="217"/>
      <c r="B59" s="217"/>
      <c r="C59" s="215"/>
      <c r="D59" s="215"/>
      <c r="E59" s="226"/>
      <c r="F59" s="216">
        <v>50</v>
      </c>
      <c r="G59" s="217" t="s">
        <v>33</v>
      </c>
      <c r="H59" s="217" t="s">
        <v>5222</v>
      </c>
      <c r="I59" s="217" t="s">
        <v>5138</v>
      </c>
      <c r="J59" s="217" t="s">
        <v>42</v>
      </c>
      <c r="K59" s="217" t="s">
        <v>4880</v>
      </c>
      <c r="L59" s="217" t="s">
        <v>111</v>
      </c>
      <c r="M59" s="217" t="s">
        <v>34</v>
      </c>
      <c r="N59" s="217" t="s">
        <v>138</v>
      </c>
      <c r="O59" s="216" t="s">
        <v>5932</v>
      </c>
      <c r="P59" s="216"/>
      <c r="Q59" s="216"/>
      <c r="R59" s="218"/>
      <c r="S59" s="218">
        <v>15</v>
      </c>
      <c r="T59" s="218" t="s">
        <v>6110</v>
      </c>
      <c r="U59" s="218">
        <v>136</v>
      </c>
      <c r="V59" s="22"/>
      <c r="W59" s="21"/>
      <c r="X59" s="22"/>
    </row>
    <row r="60" spans="1:24" s="18" customFormat="1" ht="18" customHeight="1">
      <c r="A60" s="217" t="s">
        <v>57</v>
      </c>
      <c r="B60" s="217" t="s">
        <v>108</v>
      </c>
      <c r="C60" s="215" t="s">
        <v>5223</v>
      </c>
      <c r="D60" s="215" t="s">
        <v>5224</v>
      </c>
      <c r="E60" s="226" t="s">
        <v>5225</v>
      </c>
      <c r="F60" s="216">
        <v>51</v>
      </c>
      <c r="G60" s="217" t="s">
        <v>33</v>
      </c>
      <c r="H60" s="217" t="s">
        <v>5226</v>
      </c>
      <c r="I60" s="217" t="s">
        <v>297</v>
      </c>
      <c r="J60" s="217" t="s">
        <v>205</v>
      </c>
      <c r="K60" s="217" t="s">
        <v>5227</v>
      </c>
      <c r="L60" s="217" t="s">
        <v>42</v>
      </c>
      <c r="M60" s="217" t="s">
        <v>35</v>
      </c>
      <c r="N60" s="217" t="s">
        <v>89</v>
      </c>
      <c r="O60" s="216"/>
      <c r="P60" s="216" t="s">
        <v>5932</v>
      </c>
      <c r="Q60" s="216"/>
      <c r="R60" s="218"/>
      <c r="S60" s="218"/>
      <c r="T60" s="218"/>
      <c r="U60" s="218"/>
      <c r="V60" s="22"/>
      <c r="W60" s="21"/>
      <c r="X60" s="22"/>
    </row>
    <row r="61" spans="1:24" s="18" customFormat="1" ht="18" customHeight="1">
      <c r="A61" s="217"/>
      <c r="B61" s="217"/>
      <c r="C61" s="215"/>
      <c r="D61" s="215"/>
      <c r="E61" s="226"/>
      <c r="F61" s="216">
        <v>52</v>
      </c>
      <c r="G61" s="217" t="s">
        <v>33</v>
      </c>
      <c r="H61" s="217" t="s">
        <v>5228</v>
      </c>
      <c r="I61" s="217" t="s">
        <v>5157</v>
      </c>
      <c r="J61" s="217" t="s">
        <v>86</v>
      </c>
      <c r="K61" s="217" t="s">
        <v>2676</v>
      </c>
      <c r="L61" s="217" t="s">
        <v>111</v>
      </c>
      <c r="M61" s="217" t="s">
        <v>34</v>
      </c>
      <c r="N61" s="217" t="s">
        <v>103</v>
      </c>
      <c r="O61" s="216" t="s">
        <v>5932</v>
      </c>
      <c r="P61" s="216"/>
      <c r="Q61" s="216"/>
      <c r="R61" s="218"/>
      <c r="S61" s="218">
        <v>16</v>
      </c>
      <c r="T61" s="218" t="s">
        <v>6110</v>
      </c>
      <c r="U61" s="218">
        <v>135</v>
      </c>
      <c r="V61" s="22"/>
      <c r="W61" s="21"/>
      <c r="X61" s="22"/>
    </row>
    <row r="62" spans="1:24" s="18" customFormat="1" ht="18" customHeight="1">
      <c r="A62" s="217"/>
      <c r="B62" s="217"/>
      <c r="C62" s="215"/>
      <c r="D62" s="215"/>
      <c r="E62" s="226"/>
      <c r="F62" s="216"/>
      <c r="G62" s="217"/>
      <c r="H62" s="217"/>
      <c r="I62" s="217"/>
      <c r="J62" s="217"/>
      <c r="K62" s="217"/>
      <c r="L62" s="217"/>
      <c r="M62" s="217"/>
      <c r="N62" s="217"/>
      <c r="O62" s="216" t="s">
        <v>5932</v>
      </c>
      <c r="P62" s="216"/>
      <c r="Q62" s="216"/>
      <c r="R62" s="218"/>
      <c r="S62" s="218">
        <v>17</v>
      </c>
      <c r="T62" s="218" t="s">
        <v>6110</v>
      </c>
      <c r="U62" s="218">
        <v>120</v>
      </c>
      <c r="V62" s="22"/>
      <c r="W62" s="21"/>
      <c r="X62" s="22"/>
    </row>
    <row r="63" spans="1:24" s="18" customFormat="1" ht="18" customHeight="1">
      <c r="A63" s="217" t="s">
        <v>58</v>
      </c>
      <c r="B63" s="217" t="s">
        <v>114</v>
      </c>
      <c r="C63" s="215" t="s">
        <v>5229</v>
      </c>
      <c r="D63" s="215" t="s">
        <v>5230</v>
      </c>
      <c r="E63" s="226" t="s">
        <v>5231</v>
      </c>
      <c r="F63" s="216">
        <v>53</v>
      </c>
      <c r="G63" s="217" t="s">
        <v>33</v>
      </c>
      <c r="H63" s="217" t="s">
        <v>5232</v>
      </c>
      <c r="I63" s="217" t="s">
        <v>5186</v>
      </c>
      <c r="J63" s="217" t="s">
        <v>72</v>
      </c>
      <c r="K63" s="217" t="s">
        <v>1763</v>
      </c>
      <c r="L63" s="217" t="s">
        <v>43</v>
      </c>
      <c r="M63" s="217" t="s">
        <v>34</v>
      </c>
      <c r="N63" s="217" t="s">
        <v>72</v>
      </c>
      <c r="O63" s="216"/>
      <c r="P63" s="216" t="s">
        <v>5932</v>
      </c>
      <c r="Q63" s="216"/>
      <c r="R63" s="218"/>
      <c r="S63" s="218"/>
      <c r="T63" s="218"/>
      <c r="U63" s="218"/>
      <c r="V63" s="22"/>
      <c r="W63" s="21"/>
      <c r="X63" s="22"/>
    </row>
    <row r="64" spans="1:24" s="18" customFormat="1" ht="18" customHeight="1">
      <c r="A64" s="217" t="s">
        <v>59</v>
      </c>
      <c r="B64" s="217" t="s">
        <v>108</v>
      </c>
      <c r="C64" s="215" t="s">
        <v>5233</v>
      </c>
      <c r="D64" s="215" t="s">
        <v>5234</v>
      </c>
      <c r="E64" s="226" t="s">
        <v>5235</v>
      </c>
      <c r="F64" s="216">
        <v>58</v>
      </c>
      <c r="G64" s="217" t="s">
        <v>33</v>
      </c>
      <c r="H64" s="217" t="s">
        <v>5658</v>
      </c>
      <c r="I64" s="217" t="s">
        <v>290</v>
      </c>
      <c r="J64" s="217" t="s">
        <v>142</v>
      </c>
      <c r="K64" s="217" t="s">
        <v>5236</v>
      </c>
      <c r="L64" s="217" t="s">
        <v>111</v>
      </c>
      <c r="M64" s="217" t="s">
        <v>34</v>
      </c>
      <c r="N64" s="217" t="s">
        <v>46</v>
      </c>
      <c r="O64" s="216" t="s">
        <v>5932</v>
      </c>
      <c r="P64" s="216"/>
      <c r="Q64" s="216"/>
      <c r="R64" s="218"/>
      <c r="S64" s="218">
        <v>18</v>
      </c>
      <c r="T64" s="218" t="s">
        <v>6110</v>
      </c>
      <c r="U64" s="218">
        <v>120</v>
      </c>
      <c r="V64" s="22"/>
      <c r="W64" s="21"/>
      <c r="X64" s="41"/>
    </row>
    <row r="65" spans="1:24" s="18" customFormat="1" ht="18" customHeight="1">
      <c r="A65" s="217" t="s">
        <v>60</v>
      </c>
      <c r="B65" s="217" t="s">
        <v>112</v>
      </c>
      <c r="C65" s="215" t="s">
        <v>5237</v>
      </c>
      <c r="D65" s="215" t="s">
        <v>5238</v>
      </c>
      <c r="E65" s="226" t="s">
        <v>5239</v>
      </c>
      <c r="F65" s="216">
        <v>60</v>
      </c>
      <c r="G65" s="217" t="s">
        <v>33</v>
      </c>
      <c r="H65" s="217" t="s">
        <v>5240</v>
      </c>
      <c r="I65" s="217" t="s">
        <v>554</v>
      </c>
      <c r="J65" s="217" t="s">
        <v>141</v>
      </c>
      <c r="K65" s="217" t="s">
        <v>1121</v>
      </c>
      <c r="L65" s="217" t="s">
        <v>37</v>
      </c>
      <c r="M65" s="217" t="s">
        <v>111</v>
      </c>
      <c r="N65" s="217" t="s">
        <v>97</v>
      </c>
      <c r="O65" s="216"/>
      <c r="P65" s="216" t="s">
        <v>5932</v>
      </c>
      <c r="Q65" s="216"/>
      <c r="R65" s="218"/>
      <c r="S65" s="218"/>
      <c r="T65" s="216"/>
      <c r="U65" s="218"/>
      <c r="V65" s="22"/>
      <c r="W65" s="21"/>
      <c r="X65" s="23"/>
    </row>
    <row r="66" spans="1:24" s="18" customFormat="1" ht="18" customHeight="1">
      <c r="A66" s="217"/>
      <c r="B66" s="217"/>
      <c r="C66" s="215"/>
      <c r="D66" s="215"/>
      <c r="E66" s="226"/>
      <c r="F66" s="216">
        <v>61</v>
      </c>
      <c r="G66" s="217" t="s">
        <v>33</v>
      </c>
      <c r="H66" s="217" t="s">
        <v>5241</v>
      </c>
      <c r="I66" s="217" t="s">
        <v>5157</v>
      </c>
      <c r="J66" s="217" t="s">
        <v>88</v>
      </c>
      <c r="K66" s="217" t="s">
        <v>1301</v>
      </c>
      <c r="L66" s="217" t="s">
        <v>34</v>
      </c>
      <c r="M66" s="217" t="s">
        <v>35</v>
      </c>
      <c r="N66" s="217" t="s">
        <v>75</v>
      </c>
      <c r="O66" s="216" t="s">
        <v>5932</v>
      </c>
      <c r="P66" s="216"/>
      <c r="Q66" s="216"/>
      <c r="R66" s="218"/>
      <c r="S66" s="218">
        <v>19</v>
      </c>
      <c r="T66" s="218" t="s">
        <v>6110</v>
      </c>
      <c r="U66" s="218">
        <v>135</v>
      </c>
      <c r="V66" s="22"/>
      <c r="W66" s="21"/>
      <c r="X66" s="23"/>
    </row>
    <row r="67" spans="1:24" s="18" customFormat="1" ht="18" customHeight="1">
      <c r="A67" s="217"/>
      <c r="B67" s="217"/>
      <c r="C67" s="215"/>
      <c r="D67" s="215"/>
      <c r="E67" s="226"/>
      <c r="F67" s="216"/>
      <c r="G67" s="217"/>
      <c r="H67" s="217"/>
      <c r="I67" s="217"/>
      <c r="J67" s="217"/>
      <c r="K67" s="217"/>
      <c r="L67" s="217"/>
      <c r="M67" s="217"/>
      <c r="N67" s="217"/>
      <c r="O67" s="216" t="s">
        <v>5932</v>
      </c>
      <c r="P67" s="216"/>
      <c r="Q67" s="216"/>
      <c r="R67" s="218"/>
      <c r="S67" s="218">
        <v>20</v>
      </c>
      <c r="T67" s="218" t="s">
        <v>6110</v>
      </c>
      <c r="U67" s="218">
        <v>42</v>
      </c>
      <c r="V67" s="22"/>
      <c r="W67" s="21"/>
      <c r="X67" s="23"/>
    </row>
    <row r="68" spans="1:24" s="18" customFormat="1" ht="18" customHeight="1">
      <c r="A68" s="217"/>
      <c r="B68" s="217"/>
      <c r="C68" s="215"/>
      <c r="D68" s="215"/>
      <c r="E68" s="226"/>
      <c r="F68" s="216"/>
      <c r="G68" s="217"/>
      <c r="H68" s="217"/>
      <c r="I68" s="217"/>
      <c r="J68" s="217"/>
      <c r="K68" s="217"/>
      <c r="L68" s="217"/>
      <c r="M68" s="217"/>
      <c r="N68" s="217"/>
      <c r="O68" s="216" t="s">
        <v>5932</v>
      </c>
      <c r="P68" s="216"/>
      <c r="Q68" s="216"/>
      <c r="R68" s="218"/>
      <c r="S68" s="218">
        <v>21</v>
      </c>
      <c r="T68" s="218" t="s">
        <v>6110</v>
      </c>
      <c r="U68" s="218">
        <v>120</v>
      </c>
      <c r="V68" s="22"/>
      <c r="W68" s="21"/>
      <c r="X68" s="23"/>
    </row>
    <row r="69" spans="1:24" s="18" customFormat="1" ht="18" customHeight="1">
      <c r="A69" s="217"/>
      <c r="B69" s="217"/>
      <c r="C69" s="215"/>
      <c r="D69" s="215"/>
      <c r="E69" s="226"/>
      <c r="F69" s="216">
        <v>62</v>
      </c>
      <c r="G69" s="217" t="s">
        <v>33</v>
      </c>
      <c r="H69" s="217" t="s">
        <v>5242</v>
      </c>
      <c r="I69" s="217" t="s">
        <v>554</v>
      </c>
      <c r="J69" s="217" t="s">
        <v>148</v>
      </c>
      <c r="K69" s="217" t="s">
        <v>5243</v>
      </c>
      <c r="L69" s="217" t="s">
        <v>37</v>
      </c>
      <c r="M69" s="217" t="s">
        <v>111</v>
      </c>
      <c r="N69" s="217" t="s">
        <v>66</v>
      </c>
      <c r="O69" s="216"/>
      <c r="P69" s="216" t="s">
        <v>5932</v>
      </c>
      <c r="Q69" s="216"/>
      <c r="R69" s="218"/>
      <c r="S69" s="218"/>
      <c r="T69" s="218"/>
      <c r="U69" s="218"/>
      <c r="V69" s="22"/>
      <c r="W69" s="21"/>
      <c r="X69" s="22"/>
    </row>
    <row r="70" spans="1:24" s="18" customFormat="1" ht="18" customHeight="1">
      <c r="A70" s="217" t="s">
        <v>61</v>
      </c>
      <c r="B70" s="217" t="s">
        <v>108</v>
      </c>
      <c r="C70" s="215" t="s">
        <v>5244</v>
      </c>
      <c r="D70" s="215" t="s">
        <v>5245</v>
      </c>
      <c r="E70" s="226" t="s">
        <v>5246</v>
      </c>
      <c r="F70" s="216">
        <v>63</v>
      </c>
      <c r="G70" s="217" t="s">
        <v>33</v>
      </c>
      <c r="H70" s="217" t="s">
        <v>5247</v>
      </c>
      <c r="I70" s="217" t="s">
        <v>5138</v>
      </c>
      <c r="J70" s="217" t="s">
        <v>34</v>
      </c>
      <c r="K70" s="217" t="s">
        <v>553</v>
      </c>
      <c r="L70" s="217" t="s">
        <v>34</v>
      </c>
      <c r="M70" s="217" t="s">
        <v>34</v>
      </c>
      <c r="N70" s="217" t="s">
        <v>37</v>
      </c>
      <c r="O70" s="216" t="s">
        <v>5932</v>
      </c>
      <c r="P70" s="216"/>
      <c r="Q70" s="216"/>
      <c r="R70" s="218"/>
      <c r="S70" s="218">
        <v>22</v>
      </c>
      <c r="T70" s="218" t="s">
        <v>6110</v>
      </c>
      <c r="U70" s="218">
        <v>144</v>
      </c>
      <c r="V70" s="22"/>
      <c r="W70" s="21"/>
      <c r="X70" s="23"/>
    </row>
    <row r="71" spans="1:24" s="18" customFormat="1" ht="18" customHeight="1">
      <c r="A71" s="217"/>
      <c r="B71" s="217"/>
      <c r="C71" s="215"/>
      <c r="D71" s="215"/>
      <c r="E71" s="226"/>
      <c r="F71" s="216">
        <v>64</v>
      </c>
      <c r="G71" s="217" t="s">
        <v>33</v>
      </c>
      <c r="H71" s="217" t="s">
        <v>5248</v>
      </c>
      <c r="I71" s="217" t="s">
        <v>605</v>
      </c>
      <c r="J71" s="217" t="s">
        <v>144</v>
      </c>
      <c r="K71" s="217" t="s">
        <v>5249</v>
      </c>
      <c r="L71" s="217" t="s">
        <v>36</v>
      </c>
      <c r="M71" s="217" t="s">
        <v>111</v>
      </c>
      <c r="N71" s="217" t="s">
        <v>65</v>
      </c>
      <c r="O71" s="216"/>
      <c r="P71" s="216" t="s">
        <v>5932</v>
      </c>
      <c r="Q71" s="216"/>
      <c r="R71" s="218"/>
      <c r="S71" s="218"/>
      <c r="T71" s="216"/>
      <c r="U71" s="218"/>
      <c r="V71" s="22"/>
      <c r="W71" s="21"/>
      <c r="X71" s="23"/>
    </row>
    <row r="72" spans="1:24" s="18" customFormat="1" ht="18" customHeight="1">
      <c r="A72" s="217"/>
      <c r="B72" s="217"/>
      <c r="C72" s="215"/>
      <c r="D72" s="215"/>
      <c r="E72" s="226"/>
      <c r="F72" s="216">
        <v>65</v>
      </c>
      <c r="G72" s="217" t="s">
        <v>33</v>
      </c>
      <c r="H72" s="217" t="s">
        <v>5250</v>
      </c>
      <c r="I72" s="217" t="s">
        <v>554</v>
      </c>
      <c r="J72" s="217" t="s">
        <v>229</v>
      </c>
      <c r="K72" s="217" t="s">
        <v>5251</v>
      </c>
      <c r="L72" s="217" t="s">
        <v>39</v>
      </c>
      <c r="M72" s="217" t="s">
        <v>36</v>
      </c>
      <c r="N72" s="217" t="s">
        <v>167</v>
      </c>
      <c r="O72" s="216"/>
      <c r="P72" s="216" t="s">
        <v>5932</v>
      </c>
      <c r="Q72" s="216"/>
      <c r="R72" s="218"/>
      <c r="S72" s="218"/>
      <c r="T72" s="216"/>
      <c r="U72" s="218"/>
      <c r="V72" s="22"/>
      <c r="W72" s="21"/>
      <c r="X72" s="23"/>
    </row>
    <row r="73" spans="1:24" s="18" customFormat="1" ht="18" customHeight="1">
      <c r="A73" s="217" t="s">
        <v>62</v>
      </c>
      <c r="B73" s="217" t="s">
        <v>108</v>
      </c>
      <c r="C73" s="215" t="s">
        <v>5252</v>
      </c>
      <c r="D73" s="215" t="s">
        <v>5253</v>
      </c>
      <c r="E73" s="226" t="s">
        <v>5254</v>
      </c>
      <c r="F73" s="216">
        <v>66</v>
      </c>
      <c r="G73" s="217" t="s">
        <v>33</v>
      </c>
      <c r="H73" s="217" t="s">
        <v>5255</v>
      </c>
      <c r="I73" s="217" t="s">
        <v>605</v>
      </c>
      <c r="J73" s="217" t="s">
        <v>197</v>
      </c>
      <c r="K73" s="217" t="s">
        <v>5256</v>
      </c>
      <c r="L73" s="217" t="s">
        <v>39</v>
      </c>
      <c r="M73" s="217" t="s">
        <v>34</v>
      </c>
      <c r="N73" s="217" t="s">
        <v>43</v>
      </c>
      <c r="O73" s="216"/>
      <c r="P73" s="216" t="s">
        <v>5932</v>
      </c>
      <c r="Q73" s="216"/>
      <c r="R73" s="218"/>
      <c r="S73" s="218"/>
      <c r="T73" s="216"/>
      <c r="U73" s="218"/>
      <c r="V73" s="22"/>
      <c r="W73" s="21"/>
      <c r="X73" s="23"/>
    </row>
    <row r="74" spans="1:24" s="18" customFormat="1" ht="18" customHeight="1">
      <c r="A74" s="217"/>
      <c r="B74" s="217"/>
      <c r="C74" s="215"/>
      <c r="D74" s="215"/>
      <c r="E74" s="226"/>
      <c r="F74" s="216">
        <v>67</v>
      </c>
      <c r="G74" s="217" t="s">
        <v>33</v>
      </c>
      <c r="H74" s="217" t="s">
        <v>5257</v>
      </c>
      <c r="I74" s="217" t="s">
        <v>764</v>
      </c>
      <c r="J74" s="217" t="s">
        <v>65</v>
      </c>
      <c r="K74" s="217" t="s">
        <v>5258</v>
      </c>
      <c r="L74" s="217" t="s">
        <v>111</v>
      </c>
      <c r="M74" s="217" t="s">
        <v>34</v>
      </c>
      <c r="N74" s="217" t="s">
        <v>166</v>
      </c>
      <c r="O74" s="216" t="s">
        <v>5932</v>
      </c>
      <c r="P74" s="216"/>
      <c r="Q74" s="216"/>
      <c r="R74" s="218"/>
      <c r="S74" s="218">
        <v>23</v>
      </c>
      <c r="T74" s="218" t="s">
        <v>6110</v>
      </c>
      <c r="U74" s="218">
        <v>264</v>
      </c>
      <c r="V74" s="22"/>
      <c r="W74" s="21"/>
      <c r="X74" s="23"/>
    </row>
    <row r="75" spans="1:24" s="18" customFormat="1" ht="18" customHeight="1">
      <c r="A75" s="217" t="s">
        <v>63</v>
      </c>
      <c r="B75" s="217" t="s">
        <v>108</v>
      </c>
      <c r="C75" s="215" t="s">
        <v>5259</v>
      </c>
      <c r="D75" s="215" t="s">
        <v>5260</v>
      </c>
      <c r="E75" s="226" t="s">
        <v>5261</v>
      </c>
      <c r="F75" s="216">
        <v>69</v>
      </c>
      <c r="G75" s="217" t="s">
        <v>33</v>
      </c>
      <c r="H75" s="217" t="s">
        <v>5262</v>
      </c>
      <c r="I75" s="217" t="s">
        <v>605</v>
      </c>
      <c r="J75" s="217" t="s">
        <v>288</v>
      </c>
      <c r="K75" s="217" t="s">
        <v>5263</v>
      </c>
      <c r="L75" s="217" t="s">
        <v>42</v>
      </c>
      <c r="M75" s="217" t="s">
        <v>34</v>
      </c>
      <c r="N75" s="217" t="s">
        <v>36</v>
      </c>
      <c r="O75" s="216"/>
      <c r="P75" s="216" t="s">
        <v>5932</v>
      </c>
      <c r="Q75" s="216"/>
      <c r="R75" s="218"/>
      <c r="S75" s="218"/>
      <c r="T75" s="216"/>
      <c r="U75" s="218"/>
      <c r="V75" s="22"/>
      <c r="W75" s="21"/>
      <c r="X75" s="23"/>
    </row>
    <row r="76" spans="1:24" s="18" customFormat="1" ht="18" customHeight="1">
      <c r="A76" s="217"/>
      <c r="B76" s="217"/>
      <c r="C76" s="215"/>
      <c r="D76" s="215"/>
      <c r="E76" s="226"/>
      <c r="F76" s="216">
        <v>70</v>
      </c>
      <c r="G76" s="217" t="s">
        <v>33</v>
      </c>
      <c r="H76" s="217" t="s">
        <v>5264</v>
      </c>
      <c r="I76" s="217" t="s">
        <v>4721</v>
      </c>
      <c r="J76" s="217" t="s">
        <v>60</v>
      </c>
      <c r="K76" s="217" t="s">
        <v>5265</v>
      </c>
      <c r="L76" s="217" t="s">
        <v>38</v>
      </c>
      <c r="M76" s="217" t="s">
        <v>36</v>
      </c>
      <c r="N76" s="217" t="s">
        <v>82</v>
      </c>
      <c r="O76" s="216"/>
      <c r="P76" s="216" t="s">
        <v>5932</v>
      </c>
      <c r="Q76" s="216"/>
      <c r="R76" s="218"/>
      <c r="S76" s="218"/>
      <c r="T76" s="216"/>
      <c r="U76" s="218"/>
      <c r="V76" s="22"/>
      <c r="W76" s="21"/>
      <c r="X76" s="23"/>
    </row>
    <row r="77" spans="1:24" s="18" customFormat="1" ht="18" customHeight="1">
      <c r="A77" s="217"/>
      <c r="B77" s="217"/>
      <c r="C77" s="215"/>
      <c r="D77" s="215"/>
      <c r="E77" s="226"/>
      <c r="F77" s="216">
        <v>71</v>
      </c>
      <c r="G77" s="217" t="s">
        <v>33</v>
      </c>
      <c r="H77" s="217" t="s">
        <v>5659</v>
      </c>
      <c r="I77" s="217" t="s">
        <v>290</v>
      </c>
      <c r="J77" s="217" t="s">
        <v>71</v>
      </c>
      <c r="K77" s="217" t="s">
        <v>1670</v>
      </c>
      <c r="L77" s="217" t="s">
        <v>111</v>
      </c>
      <c r="M77" s="217" t="s">
        <v>34</v>
      </c>
      <c r="N77" s="217" t="s">
        <v>71</v>
      </c>
      <c r="O77" s="216" t="s">
        <v>5932</v>
      </c>
      <c r="P77" s="216"/>
      <c r="Q77" s="216"/>
      <c r="R77" s="218"/>
      <c r="S77" s="218">
        <v>24</v>
      </c>
      <c r="T77" s="218" t="s">
        <v>6110</v>
      </c>
      <c r="U77" s="218">
        <v>56</v>
      </c>
      <c r="V77" s="22"/>
      <c r="W77" s="21"/>
      <c r="X77" s="23"/>
    </row>
    <row r="78" spans="1:24" s="18" customFormat="1" ht="18" customHeight="1">
      <c r="A78" s="217" t="s">
        <v>64</v>
      </c>
      <c r="B78" s="217" t="s">
        <v>108</v>
      </c>
      <c r="C78" s="215" t="s">
        <v>5266</v>
      </c>
      <c r="D78" s="215" t="s">
        <v>5267</v>
      </c>
      <c r="E78" s="226" t="s">
        <v>5268</v>
      </c>
      <c r="F78" s="216">
        <v>72</v>
      </c>
      <c r="G78" s="217" t="s">
        <v>33</v>
      </c>
      <c r="H78" s="217" t="s">
        <v>5660</v>
      </c>
      <c r="I78" s="217" t="s">
        <v>297</v>
      </c>
      <c r="J78" s="217" t="s">
        <v>133</v>
      </c>
      <c r="K78" s="217" t="s">
        <v>5269</v>
      </c>
      <c r="L78" s="217" t="s">
        <v>49</v>
      </c>
      <c r="M78" s="217" t="s">
        <v>34</v>
      </c>
      <c r="N78" s="217" t="s">
        <v>143</v>
      </c>
      <c r="O78" s="216"/>
      <c r="P78" s="216" t="s">
        <v>5932</v>
      </c>
      <c r="Q78" s="216"/>
      <c r="R78" s="218"/>
      <c r="S78" s="218"/>
      <c r="T78" s="216"/>
      <c r="U78" s="218"/>
      <c r="V78" s="22"/>
      <c r="W78" s="21"/>
      <c r="X78" s="23"/>
    </row>
    <row r="79" spans="1:24" s="18" customFormat="1" ht="18" customHeight="1">
      <c r="A79" s="217"/>
      <c r="B79" s="217"/>
      <c r="C79" s="215"/>
      <c r="D79" s="215"/>
      <c r="E79" s="226"/>
      <c r="F79" s="216">
        <v>73</v>
      </c>
      <c r="G79" s="217" t="s">
        <v>33</v>
      </c>
      <c r="H79" s="217" t="s">
        <v>5270</v>
      </c>
      <c r="I79" s="217" t="s">
        <v>5138</v>
      </c>
      <c r="J79" s="217" t="s">
        <v>41</v>
      </c>
      <c r="K79" s="217" t="s">
        <v>4879</v>
      </c>
      <c r="L79" s="217" t="s">
        <v>34</v>
      </c>
      <c r="M79" s="217" t="s">
        <v>36</v>
      </c>
      <c r="N79" s="217" t="s">
        <v>36</v>
      </c>
      <c r="O79" s="216" t="s">
        <v>5932</v>
      </c>
      <c r="P79" s="216"/>
      <c r="Q79" s="216"/>
      <c r="R79" s="218"/>
      <c r="S79" s="218">
        <v>25</v>
      </c>
      <c r="T79" s="218" t="s">
        <v>6110</v>
      </c>
      <c r="U79" s="218">
        <v>120</v>
      </c>
      <c r="V79" s="22"/>
      <c r="W79" s="21"/>
      <c r="X79" s="23"/>
    </row>
    <row r="80" spans="1:24" s="18" customFormat="1" ht="18" customHeight="1">
      <c r="A80" s="217"/>
      <c r="B80" s="217"/>
      <c r="C80" s="215"/>
      <c r="D80" s="215"/>
      <c r="E80" s="226"/>
      <c r="F80" s="216"/>
      <c r="G80" s="217"/>
      <c r="H80" s="217"/>
      <c r="I80" s="217"/>
      <c r="J80" s="217"/>
      <c r="K80" s="217"/>
      <c r="L80" s="217"/>
      <c r="M80" s="217"/>
      <c r="N80" s="217"/>
      <c r="O80" s="216" t="s">
        <v>5932</v>
      </c>
      <c r="P80" s="216"/>
      <c r="Q80" s="216"/>
      <c r="R80" s="218"/>
      <c r="S80" s="218">
        <v>26</v>
      </c>
      <c r="T80" s="218" t="s">
        <v>6110</v>
      </c>
      <c r="U80" s="218">
        <v>48</v>
      </c>
      <c r="V80" s="22"/>
      <c r="W80" s="21"/>
      <c r="X80" s="23"/>
    </row>
    <row r="81" spans="1:24" s="18" customFormat="1" ht="18" customHeight="1">
      <c r="A81" s="217" t="s">
        <v>65</v>
      </c>
      <c r="B81" s="217" t="s">
        <v>114</v>
      </c>
      <c r="C81" s="215" t="s">
        <v>5271</v>
      </c>
      <c r="D81" s="215" t="s">
        <v>5272</v>
      </c>
      <c r="E81" s="226" t="s">
        <v>5273</v>
      </c>
      <c r="F81" s="216">
        <v>79</v>
      </c>
      <c r="G81" s="217" t="s">
        <v>33</v>
      </c>
      <c r="H81" s="217" t="s">
        <v>5274</v>
      </c>
      <c r="I81" s="217" t="s">
        <v>5186</v>
      </c>
      <c r="J81" s="217" t="s">
        <v>2810</v>
      </c>
      <c r="K81" s="217" t="s">
        <v>5275</v>
      </c>
      <c r="L81" s="217" t="s">
        <v>43</v>
      </c>
      <c r="M81" s="217" t="s">
        <v>35</v>
      </c>
      <c r="N81" s="217" t="s">
        <v>128</v>
      </c>
      <c r="O81" s="216"/>
      <c r="P81" s="216" t="s">
        <v>5932</v>
      </c>
      <c r="Q81" s="216"/>
      <c r="R81" s="218"/>
      <c r="S81" s="218"/>
      <c r="T81" s="216"/>
      <c r="U81" s="218"/>
      <c r="V81" s="22"/>
      <c r="W81" s="21"/>
      <c r="X81" s="23"/>
    </row>
    <row r="82" spans="1:24" ht="17.25">
      <c r="A82" s="407" t="s">
        <v>107</v>
      </c>
      <c r="B82" s="407" t="s">
        <v>105</v>
      </c>
      <c r="C82" s="408"/>
      <c r="D82" s="402" t="s">
        <v>252</v>
      </c>
      <c r="E82" s="409" t="s">
        <v>106</v>
      </c>
      <c r="F82" s="410" t="s">
        <v>0</v>
      </c>
      <c r="G82" s="394"/>
      <c r="H82" s="394"/>
      <c r="I82" s="394"/>
      <c r="J82" s="394"/>
      <c r="K82" s="394"/>
      <c r="L82" s="411"/>
      <c r="M82" s="411"/>
      <c r="N82" s="411"/>
      <c r="O82" s="394"/>
      <c r="P82" s="394"/>
      <c r="Q82" s="394"/>
      <c r="R82" s="394"/>
      <c r="S82" s="5"/>
      <c r="T82" s="5"/>
      <c r="U82" s="408" t="s">
        <v>22</v>
      </c>
      <c r="V82" s="412"/>
      <c r="W82" s="412"/>
      <c r="X82" s="409"/>
    </row>
    <row r="83" spans="1:24" ht="18.75">
      <c r="A83" s="407"/>
      <c r="B83" s="407"/>
      <c r="C83" s="408"/>
      <c r="D83" s="403"/>
      <c r="E83" s="409"/>
      <c r="F83" s="402" t="s">
        <v>1</v>
      </c>
      <c r="G83" s="413" t="s">
        <v>2</v>
      </c>
      <c r="H83" s="394"/>
      <c r="I83" s="394"/>
      <c r="J83" s="394"/>
      <c r="K83" s="395"/>
      <c r="L83" s="415" t="s">
        <v>9</v>
      </c>
      <c r="M83" s="416"/>
      <c r="N83" s="417"/>
      <c r="O83" s="394" t="s">
        <v>13</v>
      </c>
      <c r="P83" s="394"/>
      <c r="Q83" s="394"/>
      <c r="R83" s="395"/>
      <c r="S83" s="6" t="s">
        <v>23</v>
      </c>
      <c r="T83" s="396" t="s">
        <v>2</v>
      </c>
      <c r="U83" s="397" t="s">
        <v>25</v>
      </c>
      <c r="V83" s="398"/>
      <c r="W83" s="398"/>
      <c r="X83" s="8" t="s">
        <v>30</v>
      </c>
    </row>
    <row r="84" spans="1:24" ht="18.75">
      <c r="A84" s="407"/>
      <c r="B84" s="407"/>
      <c r="C84" s="408"/>
      <c r="D84" s="403"/>
      <c r="E84" s="409"/>
      <c r="F84" s="403"/>
      <c r="G84" s="414"/>
      <c r="H84" s="6" t="s">
        <v>4</v>
      </c>
      <c r="I84" s="186"/>
      <c r="J84" s="399" t="s">
        <v>6</v>
      </c>
      <c r="K84" s="209" t="s">
        <v>7</v>
      </c>
      <c r="L84" s="401" t="s">
        <v>10</v>
      </c>
      <c r="M84" s="401" t="s">
        <v>11</v>
      </c>
      <c r="N84" s="401" t="s">
        <v>12</v>
      </c>
      <c r="O84" s="402" t="s">
        <v>14</v>
      </c>
      <c r="P84" s="5" t="s">
        <v>15</v>
      </c>
      <c r="Q84" s="5" t="s">
        <v>15</v>
      </c>
      <c r="R84" s="5" t="s">
        <v>19</v>
      </c>
      <c r="S84" s="9"/>
      <c r="T84" s="396"/>
      <c r="U84" s="5" t="s">
        <v>26</v>
      </c>
      <c r="V84" s="10" t="s">
        <v>28</v>
      </c>
      <c r="W84" s="5" t="s">
        <v>29</v>
      </c>
      <c r="X84" s="8" t="s">
        <v>31</v>
      </c>
    </row>
    <row r="85" spans="1:24" ht="18.75">
      <c r="A85" s="407"/>
      <c r="B85" s="407"/>
      <c r="C85" s="408"/>
      <c r="D85" s="403"/>
      <c r="E85" s="409"/>
      <c r="F85" s="403"/>
      <c r="G85" s="11" t="s">
        <v>3</v>
      </c>
      <c r="H85" s="6" t="s">
        <v>5</v>
      </c>
      <c r="I85" s="186" t="s">
        <v>126</v>
      </c>
      <c r="J85" s="399"/>
      <c r="K85" s="209" t="s">
        <v>8</v>
      </c>
      <c r="L85" s="399"/>
      <c r="M85" s="399"/>
      <c r="N85" s="399"/>
      <c r="O85" s="403"/>
      <c r="P85" s="6" t="s">
        <v>16</v>
      </c>
      <c r="Q85" s="6" t="s">
        <v>17</v>
      </c>
      <c r="R85" s="6" t="s">
        <v>20</v>
      </c>
      <c r="S85" s="9"/>
      <c r="T85" s="405" t="s">
        <v>24</v>
      </c>
      <c r="U85" s="6" t="s">
        <v>27</v>
      </c>
      <c r="V85" s="12" t="s">
        <v>18</v>
      </c>
      <c r="W85" s="6" t="s">
        <v>21</v>
      </c>
      <c r="X85" s="8" t="s">
        <v>32</v>
      </c>
    </row>
    <row r="86" spans="1:24" ht="18.75">
      <c r="A86" s="407"/>
      <c r="B86" s="407"/>
      <c r="C86" s="408"/>
      <c r="D86" s="404"/>
      <c r="E86" s="409"/>
      <c r="F86" s="404"/>
      <c r="G86" s="14"/>
      <c r="H86" s="13"/>
      <c r="I86" s="187"/>
      <c r="J86" s="400"/>
      <c r="K86" s="210"/>
      <c r="L86" s="400"/>
      <c r="M86" s="400"/>
      <c r="N86" s="400"/>
      <c r="O86" s="404"/>
      <c r="P86" s="13"/>
      <c r="Q86" s="13" t="s">
        <v>18</v>
      </c>
      <c r="R86" s="13" t="s">
        <v>21</v>
      </c>
      <c r="S86" s="15"/>
      <c r="T86" s="406"/>
      <c r="U86" s="13"/>
      <c r="V86" s="17" t="s">
        <v>27</v>
      </c>
      <c r="W86" s="13" t="s">
        <v>27</v>
      </c>
      <c r="X86" s="16"/>
    </row>
    <row r="87" spans="1:24" s="228" customFormat="1" ht="18" customHeight="1">
      <c r="A87" s="217" t="s">
        <v>66</v>
      </c>
      <c r="B87" s="217" t="s">
        <v>114</v>
      </c>
      <c r="C87" s="215" t="s">
        <v>5276</v>
      </c>
      <c r="D87" s="215" t="s">
        <v>5277</v>
      </c>
      <c r="E87" s="230" t="s">
        <v>5278</v>
      </c>
      <c r="F87" s="216">
        <v>81</v>
      </c>
      <c r="G87" s="217" t="s">
        <v>33</v>
      </c>
      <c r="H87" s="217" t="s">
        <v>5279</v>
      </c>
      <c r="I87" s="217" t="s">
        <v>290</v>
      </c>
      <c r="J87" s="217" t="s">
        <v>59</v>
      </c>
      <c r="K87" s="217" t="s">
        <v>798</v>
      </c>
      <c r="L87" s="217" t="s">
        <v>34</v>
      </c>
      <c r="M87" s="217" t="s">
        <v>36</v>
      </c>
      <c r="N87" s="217" t="s">
        <v>57</v>
      </c>
      <c r="O87" s="216" t="s">
        <v>5932</v>
      </c>
      <c r="P87" s="216"/>
      <c r="Q87" s="216"/>
      <c r="R87" s="218"/>
      <c r="S87" s="218">
        <v>27</v>
      </c>
      <c r="T87" s="218" t="s">
        <v>6110</v>
      </c>
      <c r="U87" s="218">
        <v>72</v>
      </c>
      <c r="V87" s="218"/>
      <c r="W87" s="216"/>
      <c r="X87" s="224"/>
    </row>
    <row r="88" spans="1:24" s="228" customFormat="1" ht="18" customHeight="1">
      <c r="A88" s="217"/>
      <c r="B88" s="217"/>
      <c r="C88" s="215"/>
      <c r="D88" s="215"/>
      <c r="E88" s="230"/>
      <c r="F88" s="216"/>
      <c r="G88" s="217"/>
      <c r="H88" s="217"/>
      <c r="I88" s="217"/>
      <c r="J88" s="217"/>
      <c r="K88" s="217"/>
      <c r="L88" s="217"/>
      <c r="M88" s="217"/>
      <c r="N88" s="217"/>
      <c r="O88" s="216" t="s">
        <v>5932</v>
      </c>
      <c r="P88" s="216"/>
      <c r="Q88" s="216"/>
      <c r="R88" s="218"/>
      <c r="S88" s="218">
        <v>28</v>
      </c>
      <c r="T88" s="218" t="s">
        <v>6110</v>
      </c>
      <c r="U88" s="218">
        <v>35</v>
      </c>
      <c r="V88" s="218"/>
      <c r="W88" s="216"/>
      <c r="X88" s="224"/>
    </row>
    <row r="89" spans="1:24" s="228" customFormat="1" ht="18" customHeight="1">
      <c r="A89" s="217"/>
      <c r="B89" s="217"/>
      <c r="C89" s="215"/>
      <c r="D89" s="215"/>
      <c r="E89" s="230"/>
      <c r="F89" s="216">
        <v>82</v>
      </c>
      <c r="G89" s="217" t="s">
        <v>33</v>
      </c>
      <c r="H89" s="217" t="s">
        <v>5280</v>
      </c>
      <c r="I89" s="217" t="s">
        <v>290</v>
      </c>
      <c r="J89" s="217" t="s">
        <v>58</v>
      </c>
      <c r="K89" s="217" t="s">
        <v>4874</v>
      </c>
      <c r="L89" s="217" t="s">
        <v>111</v>
      </c>
      <c r="M89" s="217" t="s">
        <v>36</v>
      </c>
      <c r="N89" s="217" t="s">
        <v>46</v>
      </c>
      <c r="O89" s="216"/>
      <c r="P89" s="216" t="s">
        <v>5932</v>
      </c>
      <c r="Q89" s="216"/>
      <c r="R89" s="218"/>
      <c r="S89" s="218"/>
      <c r="T89" s="216"/>
      <c r="U89" s="218"/>
      <c r="V89" s="218"/>
      <c r="W89" s="216"/>
      <c r="X89" s="224"/>
    </row>
    <row r="90" spans="1:24" s="228" customFormat="1" ht="18" customHeight="1">
      <c r="A90" s="217" t="s">
        <v>67</v>
      </c>
      <c r="B90" s="217" t="s">
        <v>108</v>
      </c>
      <c r="C90" s="215" t="s">
        <v>4805</v>
      </c>
      <c r="D90" s="215" t="s">
        <v>5272</v>
      </c>
      <c r="E90" s="230" t="s">
        <v>4807</v>
      </c>
      <c r="F90" s="216">
        <v>83</v>
      </c>
      <c r="G90" s="217" t="s">
        <v>33</v>
      </c>
      <c r="H90" s="217" t="s">
        <v>5281</v>
      </c>
      <c r="I90" s="217" t="s">
        <v>605</v>
      </c>
      <c r="J90" s="217" t="s">
        <v>185</v>
      </c>
      <c r="K90" s="217" t="s">
        <v>5282</v>
      </c>
      <c r="L90" s="217" t="s">
        <v>58</v>
      </c>
      <c r="M90" s="217" t="s">
        <v>36</v>
      </c>
      <c r="N90" s="217" t="s">
        <v>67</v>
      </c>
      <c r="O90" s="216"/>
      <c r="P90" s="216" t="s">
        <v>5932</v>
      </c>
      <c r="Q90" s="216"/>
      <c r="R90" s="218"/>
      <c r="S90" s="218"/>
      <c r="T90" s="216"/>
      <c r="U90" s="218"/>
      <c r="V90" s="218"/>
      <c r="W90" s="216"/>
      <c r="X90" s="224"/>
    </row>
    <row r="91" spans="1:24" s="228" customFormat="1" ht="18" customHeight="1">
      <c r="A91" s="217"/>
      <c r="B91" s="217"/>
      <c r="C91" s="215"/>
      <c r="D91" s="215"/>
      <c r="E91" s="230"/>
      <c r="F91" s="216">
        <v>84</v>
      </c>
      <c r="G91" s="217" t="s">
        <v>33</v>
      </c>
      <c r="H91" s="217" t="s">
        <v>5283</v>
      </c>
      <c r="I91" s="217" t="s">
        <v>5138</v>
      </c>
      <c r="J91" s="217" t="s">
        <v>36</v>
      </c>
      <c r="K91" s="217" t="s">
        <v>234</v>
      </c>
      <c r="L91" s="217" t="s">
        <v>36</v>
      </c>
      <c r="M91" s="217" t="s">
        <v>34</v>
      </c>
      <c r="N91" s="217" t="s">
        <v>85</v>
      </c>
      <c r="O91" s="216" t="s">
        <v>5932</v>
      </c>
      <c r="P91" s="216"/>
      <c r="Q91" s="216"/>
      <c r="R91" s="218"/>
      <c r="S91" s="218">
        <v>29</v>
      </c>
      <c r="T91" s="218" t="s">
        <v>6110</v>
      </c>
      <c r="U91" s="218">
        <v>160</v>
      </c>
      <c r="V91" s="218"/>
      <c r="W91" s="216"/>
      <c r="X91" s="224"/>
    </row>
    <row r="92" spans="1:24" s="228" customFormat="1" ht="18" customHeight="1">
      <c r="A92" s="217"/>
      <c r="B92" s="217"/>
      <c r="C92" s="215"/>
      <c r="D92" s="215"/>
      <c r="E92" s="230"/>
      <c r="F92" s="216">
        <v>85</v>
      </c>
      <c r="G92" s="217" t="s">
        <v>33</v>
      </c>
      <c r="H92" s="217" t="s">
        <v>4808</v>
      </c>
      <c r="I92" s="217" t="s">
        <v>290</v>
      </c>
      <c r="J92" s="217" t="s">
        <v>135</v>
      </c>
      <c r="K92" s="217" t="s">
        <v>4809</v>
      </c>
      <c r="L92" s="217" t="s">
        <v>35</v>
      </c>
      <c r="M92" s="217" t="s">
        <v>36</v>
      </c>
      <c r="N92" s="217" t="s">
        <v>82</v>
      </c>
      <c r="O92" s="216"/>
      <c r="P92" s="216" t="s">
        <v>5932</v>
      </c>
      <c r="Q92" s="216"/>
      <c r="R92" s="218"/>
      <c r="S92" s="218"/>
      <c r="T92" s="216"/>
      <c r="U92" s="218"/>
      <c r="V92" s="218"/>
      <c r="W92" s="216"/>
      <c r="X92" s="224"/>
    </row>
    <row r="93" spans="1:24" s="228" customFormat="1" ht="18" customHeight="1">
      <c r="A93" s="217"/>
      <c r="B93" s="217"/>
      <c r="C93" s="215"/>
      <c r="D93" s="215"/>
      <c r="E93" s="230"/>
      <c r="F93" s="216">
        <v>86</v>
      </c>
      <c r="G93" s="217" t="s">
        <v>33</v>
      </c>
      <c r="H93" s="217" t="s">
        <v>5284</v>
      </c>
      <c r="I93" s="217" t="s">
        <v>764</v>
      </c>
      <c r="J93" s="217" t="s">
        <v>37</v>
      </c>
      <c r="K93" s="217" t="s">
        <v>5285</v>
      </c>
      <c r="L93" s="217" t="s">
        <v>111</v>
      </c>
      <c r="M93" s="217" t="s">
        <v>35</v>
      </c>
      <c r="N93" s="217" t="s">
        <v>86</v>
      </c>
      <c r="O93" s="216"/>
      <c r="P93" s="216" t="s">
        <v>5932</v>
      </c>
      <c r="Q93" s="216"/>
      <c r="R93" s="218"/>
      <c r="S93" s="218"/>
      <c r="T93" s="216"/>
      <c r="U93" s="218"/>
      <c r="V93" s="218"/>
      <c r="W93" s="216"/>
      <c r="X93" s="224"/>
    </row>
    <row r="94" spans="1:24" s="228" customFormat="1" ht="18" customHeight="1">
      <c r="A94" s="217" t="s">
        <v>68</v>
      </c>
      <c r="B94" s="217" t="s">
        <v>108</v>
      </c>
      <c r="C94" s="215" t="s">
        <v>5286</v>
      </c>
      <c r="D94" s="215" t="s">
        <v>5277</v>
      </c>
      <c r="E94" s="230" t="s">
        <v>5287</v>
      </c>
      <c r="F94" s="216">
        <v>87</v>
      </c>
      <c r="G94" s="217" t="s">
        <v>33</v>
      </c>
      <c r="H94" s="217" t="s">
        <v>5288</v>
      </c>
      <c r="I94" s="217" t="s">
        <v>297</v>
      </c>
      <c r="J94" s="217" t="s">
        <v>1098</v>
      </c>
      <c r="K94" s="217" t="s">
        <v>5289</v>
      </c>
      <c r="L94" s="217" t="s">
        <v>111</v>
      </c>
      <c r="M94" s="217" t="s">
        <v>36</v>
      </c>
      <c r="N94" s="217" t="s">
        <v>115</v>
      </c>
      <c r="O94" s="216"/>
      <c r="P94" s="216" t="s">
        <v>5932</v>
      </c>
      <c r="Q94" s="216"/>
      <c r="R94" s="218"/>
      <c r="S94" s="218"/>
      <c r="T94" s="216"/>
      <c r="U94" s="218"/>
      <c r="V94" s="218"/>
      <c r="W94" s="216"/>
      <c r="X94" s="224"/>
    </row>
    <row r="95" spans="1:24" s="228" customFormat="1" ht="18" customHeight="1">
      <c r="A95" s="221" t="s">
        <v>69</v>
      </c>
      <c r="B95" s="221" t="s">
        <v>114</v>
      </c>
      <c r="C95" s="219" t="s">
        <v>5290</v>
      </c>
      <c r="D95" s="219" t="s">
        <v>5291</v>
      </c>
      <c r="E95" s="231"/>
      <c r="F95" s="216">
        <v>88</v>
      </c>
      <c r="G95" s="221" t="s">
        <v>33</v>
      </c>
      <c r="H95" s="221" t="s">
        <v>5292</v>
      </c>
      <c r="I95" s="221" t="s">
        <v>290</v>
      </c>
      <c r="J95" s="221" t="s">
        <v>52</v>
      </c>
      <c r="K95" s="221" t="s">
        <v>2727</v>
      </c>
      <c r="L95" s="221" t="s">
        <v>111</v>
      </c>
      <c r="M95" s="221" t="s">
        <v>35</v>
      </c>
      <c r="N95" s="221" t="s">
        <v>123</v>
      </c>
      <c r="O95" s="220" t="s">
        <v>5932</v>
      </c>
      <c r="P95" s="220"/>
      <c r="Q95" s="220"/>
      <c r="R95" s="222"/>
      <c r="S95" s="222">
        <v>30</v>
      </c>
      <c r="T95" s="218" t="s">
        <v>6110</v>
      </c>
      <c r="U95" s="222">
        <v>117</v>
      </c>
      <c r="V95" s="222"/>
      <c r="W95" s="220"/>
      <c r="X95" s="223"/>
    </row>
    <row r="96" spans="1:24" s="228" customFormat="1" ht="18" customHeight="1">
      <c r="A96" s="221"/>
      <c r="B96" s="221"/>
      <c r="C96" s="219"/>
      <c r="D96" s="219"/>
      <c r="E96" s="231"/>
      <c r="F96" s="216"/>
      <c r="G96" s="221"/>
      <c r="H96" s="221"/>
      <c r="I96" s="221"/>
      <c r="J96" s="221"/>
      <c r="K96" s="221"/>
      <c r="L96" s="221"/>
      <c r="M96" s="221"/>
      <c r="N96" s="221"/>
      <c r="O96" s="220" t="s">
        <v>5932</v>
      </c>
      <c r="P96" s="220"/>
      <c r="Q96" s="220"/>
      <c r="R96" s="222"/>
      <c r="S96" s="222">
        <v>31</v>
      </c>
      <c r="T96" s="218" t="s">
        <v>6110</v>
      </c>
      <c r="U96" s="222">
        <v>108</v>
      </c>
      <c r="V96" s="222"/>
      <c r="W96" s="220"/>
      <c r="X96" s="223"/>
    </row>
    <row r="97" spans="1:24" s="228" customFormat="1" ht="18" customHeight="1">
      <c r="A97" s="221"/>
      <c r="B97" s="221"/>
      <c r="C97" s="219"/>
      <c r="D97" s="219"/>
      <c r="E97" s="231"/>
      <c r="F97" s="216">
        <v>89</v>
      </c>
      <c r="G97" s="221" t="s">
        <v>33</v>
      </c>
      <c r="H97" s="221" t="s">
        <v>5293</v>
      </c>
      <c r="I97" s="221" t="s">
        <v>290</v>
      </c>
      <c r="J97" s="221" t="s">
        <v>154</v>
      </c>
      <c r="K97" s="221" t="s">
        <v>5294</v>
      </c>
      <c r="L97" s="221" t="s">
        <v>111</v>
      </c>
      <c r="M97" s="221" t="s">
        <v>34</v>
      </c>
      <c r="N97" s="221" t="s">
        <v>57</v>
      </c>
      <c r="O97" s="220"/>
      <c r="P97" s="220" t="s">
        <v>5932</v>
      </c>
      <c r="Q97" s="216"/>
      <c r="R97" s="222"/>
      <c r="S97" s="222"/>
      <c r="T97" s="220"/>
      <c r="U97" s="222"/>
      <c r="V97" s="222"/>
      <c r="W97" s="220"/>
      <c r="X97" s="223"/>
    </row>
    <row r="98" spans="1:24" s="228" customFormat="1" ht="18" customHeight="1">
      <c r="A98" s="221" t="s">
        <v>70</v>
      </c>
      <c r="B98" s="221" t="s">
        <v>108</v>
      </c>
      <c r="C98" s="219" t="s">
        <v>5295</v>
      </c>
      <c r="D98" s="219" t="s">
        <v>5296</v>
      </c>
      <c r="E98" s="231" t="s">
        <v>5297</v>
      </c>
      <c r="F98" s="216">
        <v>90</v>
      </c>
      <c r="G98" s="221" t="s">
        <v>1099</v>
      </c>
      <c r="H98" s="221" t="s">
        <v>2171</v>
      </c>
      <c r="I98" s="221" t="s">
        <v>1403</v>
      </c>
      <c r="J98" s="221" t="s">
        <v>193</v>
      </c>
      <c r="K98" s="221"/>
      <c r="L98" s="221" t="s">
        <v>111</v>
      </c>
      <c r="M98" s="221" t="s">
        <v>34</v>
      </c>
      <c r="N98" s="221" t="s">
        <v>47</v>
      </c>
      <c r="O98" s="220" t="s">
        <v>5932</v>
      </c>
      <c r="P98" s="220"/>
      <c r="Q98" s="220"/>
      <c r="R98" s="222"/>
      <c r="S98" s="222">
        <v>32</v>
      </c>
      <c r="T98" s="218" t="s">
        <v>6110</v>
      </c>
      <c r="U98" s="222">
        <v>45</v>
      </c>
      <c r="V98" s="222"/>
      <c r="W98" s="220"/>
      <c r="X98" s="223"/>
    </row>
    <row r="99" spans="1:24" s="228" customFormat="1" ht="18" customHeight="1">
      <c r="A99" s="221" t="s">
        <v>71</v>
      </c>
      <c r="B99" s="221" t="s">
        <v>108</v>
      </c>
      <c r="C99" s="219" t="s">
        <v>5298</v>
      </c>
      <c r="D99" s="219" t="s">
        <v>5299</v>
      </c>
      <c r="E99" s="231" t="s">
        <v>5300</v>
      </c>
      <c r="F99" s="216">
        <v>91</v>
      </c>
      <c r="G99" s="221" t="s">
        <v>33</v>
      </c>
      <c r="H99" s="221" t="s">
        <v>5301</v>
      </c>
      <c r="I99" s="221" t="s">
        <v>290</v>
      </c>
      <c r="J99" s="221" t="s">
        <v>185</v>
      </c>
      <c r="K99" s="221" t="s">
        <v>5302</v>
      </c>
      <c r="L99" s="221" t="s">
        <v>111</v>
      </c>
      <c r="M99" s="221" t="s">
        <v>111</v>
      </c>
      <c r="N99" s="221" t="s">
        <v>139</v>
      </c>
      <c r="O99" s="216"/>
      <c r="P99" s="220" t="s">
        <v>5932</v>
      </c>
      <c r="Q99" s="220"/>
      <c r="R99" s="222"/>
      <c r="S99" s="222"/>
      <c r="T99" s="220"/>
      <c r="U99" s="222"/>
      <c r="V99" s="222"/>
      <c r="W99" s="220"/>
      <c r="X99" s="223"/>
    </row>
    <row r="100" spans="1:24" s="228" customFormat="1" ht="18" customHeight="1">
      <c r="A100" s="217" t="s">
        <v>255</v>
      </c>
      <c r="B100" s="217" t="s">
        <v>114</v>
      </c>
      <c r="C100" s="215" t="s">
        <v>5303</v>
      </c>
      <c r="D100" s="215" t="s">
        <v>5304</v>
      </c>
      <c r="E100" s="230" t="s">
        <v>5305</v>
      </c>
      <c r="F100" s="216">
        <v>95</v>
      </c>
      <c r="G100" s="217" t="s">
        <v>33</v>
      </c>
      <c r="H100" s="217" t="s">
        <v>5306</v>
      </c>
      <c r="I100" s="217" t="s">
        <v>4758</v>
      </c>
      <c r="J100" s="217" t="s">
        <v>490</v>
      </c>
      <c r="K100" s="217" t="s">
        <v>5307</v>
      </c>
      <c r="L100" s="217" t="s">
        <v>39</v>
      </c>
      <c r="M100" s="217" t="s">
        <v>35</v>
      </c>
      <c r="N100" s="217" t="s">
        <v>84</v>
      </c>
      <c r="O100" s="216"/>
      <c r="P100" s="220" t="s">
        <v>5932</v>
      </c>
      <c r="Q100" s="216"/>
      <c r="R100" s="218"/>
      <c r="S100" s="218"/>
      <c r="T100" s="218"/>
      <c r="U100" s="218"/>
      <c r="V100" s="218"/>
      <c r="W100" s="216"/>
      <c r="X100" s="218"/>
    </row>
    <row r="101" spans="1:24" s="228" customFormat="1" ht="18" customHeight="1">
      <c r="A101" s="217"/>
      <c r="B101" s="217"/>
      <c r="C101" s="215"/>
      <c r="D101" s="215"/>
      <c r="E101" s="230"/>
      <c r="F101" s="216">
        <v>96</v>
      </c>
      <c r="G101" s="217" t="s">
        <v>33</v>
      </c>
      <c r="H101" s="217" t="s">
        <v>5308</v>
      </c>
      <c r="I101" s="217" t="s">
        <v>4758</v>
      </c>
      <c r="J101" s="217" t="s">
        <v>488</v>
      </c>
      <c r="K101" s="217" t="s">
        <v>5309</v>
      </c>
      <c r="L101" s="217" t="s">
        <v>38</v>
      </c>
      <c r="M101" s="217" t="s">
        <v>111</v>
      </c>
      <c r="N101" s="217" t="s">
        <v>47</v>
      </c>
      <c r="O101" s="216"/>
      <c r="P101" s="220" t="s">
        <v>5932</v>
      </c>
      <c r="Q101" s="216"/>
      <c r="R101" s="218"/>
      <c r="S101" s="218"/>
      <c r="T101" s="218"/>
      <c r="U101" s="218"/>
      <c r="V101" s="218"/>
      <c r="W101" s="216"/>
      <c r="X101" s="218"/>
    </row>
    <row r="102" spans="1:24" s="228" customFormat="1" ht="18" customHeight="1">
      <c r="A102" s="217" t="s">
        <v>72</v>
      </c>
      <c r="B102" s="217" t="s">
        <v>114</v>
      </c>
      <c r="C102" s="215" t="s">
        <v>354</v>
      </c>
      <c r="D102" s="215" t="s">
        <v>5310</v>
      </c>
      <c r="E102" s="230" t="s">
        <v>355</v>
      </c>
      <c r="F102" s="216">
        <v>99</v>
      </c>
      <c r="G102" s="217" t="s">
        <v>33</v>
      </c>
      <c r="H102" s="217" t="s">
        <v>5311</v>
      </c>
      <c r="I102" s="217" t="s">
        <v>5157</v>
      </c>
      <c r="J102" s="217" t="s">
        <v>117</v>
      </c>
      <c r="K102" s="217" t="s">
        <v>5312</v>
      </c>
      <c r="L102" s="217" t="s">
        <v>111</v>
      </c>
      <c r="M102" s="217" t="s">
        <v>36</v>
      </c>
      <c r="N102" s="217" t="s">
        <v>138</v>
      </c>
      <c r="O102" s="216" t="s">
        <v>5932</v>
      </c>
      <c r="P102" s="216"/>
      <c r="Q102" s="216"/>
      <c r="R102" s="218"/>
      <c r="S102" s="218">
        <v>33</v>
      </c>
      <c r="T102" s="218" t="s">
        <v>6110</v>
      </c>
      <c r="U102" s="218">
        <v>105</v>
      </c>
      <c r="V102" s="218"/>
      <c r="W102" s="216"/>
      <c r="X102" s="218"/>
    </row>
    <row r="103" spans="1:24" s="228" customFormat="1" ht="18" customHeight="1">
      <c r="A103" s="217"/>
      <c r="B103" s="217"/>
      <c r="C103" s="215"/>
      <c r="D103" s="215"/>
      <c r="E103" s="230"/>
      <c r="F103" s="216">
        <v>100</v>
      </c>
      <c r="G103" s="217" t="s">
        <v>33</v>
      </c>
      <c r="H103" s="217" t="s">
        <v>962</v>
      </c>
      <c r="I103" s="217" t="s">
        <v>297</v>
      </c>
      <c r="J103" s="217" t="s">
        <v>104</v>
      </c>
      <c r="K103" s="217" t="s">
        <v>735</v>
      </c>
      <c r="L103" s="217" t="s">
        <v>40</v>
      </c>
      <c r="M103" s="217" t="s">
        <v>34</v>
      </c>
      <c r="N103" s="217" t="s">
        <v>95</v>
      </c>
      <c r="O103" s="216"/>
      <c r="P103" s="216" t="s">
        <v>5932</v>
      </c>
      <c r="Q103" s="216"/>
      <c r="R103" s="218"/>
      <c r="S103" s="218"/>
      <c r="T103" s="218"/>
      <c r="U103" s="218"/>
      <c r="V103" s="218"/>
      <c r="W103" s="216"/>
      <c r="X103" s="218"/>
    </row>
    <row r="104" spans="1:24" s="228" customFormat="1" ht="18" customHeight="1">
      <c r="A104" s="217" t="s">
        <v>73</v>
      </c>
      <c r="B104" s="217" t="s">
        <v>108</v>
      </c>
      <c r="C104" s="215" t="s">
        <v>5313</v>
      </c>
      <c r="D104" s="215" t="s">
        <v>5304</v>
      </c>
      <c r="E104" s="230" t="s">
        <v>5314</v>
      </c>
      <c r="F104" s="216">
        <v>101</v>
      </c>
      <c r="G104" s="217" t="s">
        <v>33</v>
      </c>
      <c r="H104" s="217" t="s">
        <v>5315</v>
      </c>
      <c r="I104" s="217" t="s">
        <v>554</v>
      </c>
      <c r="J104" s="217" t="s">
        <v>145</v>
      </c>
      <c r="K104" s="217" t="s">
        <v>247</v>
      </c>
      <c r="L104" s="217" t="s">
        <v>46</v>
      </c>
      <c r="M104" s="217" t="s">
        <v>35</v>
      </c>
      <c r="N104" s="217" t="s">
        <v>67</v>
      </c>
      <c r="O104" s="216"/>
      <c r="P104" s="216" t="s">
        <v>5932</v>
      </c>
      <c r="Q104" s="216"/>
      <c r="R104" s="218"/>
      <c r="S104" s="218"/>
      <c r="T104" s="218"/>
      <c r="U104" s="218"/>
      <c r="V104" s="218"/>
      <c r="W104" s="216"/>
      <c r="X104" s="218"/>
    </row>
    <row r="105" spans="1:24" s="228" customFormat="1" ht="18" customHeight="1">
      <c r="A105" s="217"/>
      <c r="B105" s="217"/>
      <c r="C105" s="215"/>
      <c r="D105" s="215"/>
      <c r="E105" s="230"/>
      <c r="F105" s="216">
        <v>102</v>
      </c>
      <c r="G105" s="217" t="s">
        <v>33</v>
      </c>
      <c r="H105" s="217" t="s">
        <v>5316</v>
      </c>
      <c r="I105" s="217" t="s">
        <v>764</v>
      </c>
      <c r="J105" s="217" t="s">
        <v>80</v>
      </c>
      <c r="K105" s="217" t="s">
        <v>5317</v>
      </c>
      <c r="L105" s="217" t="s">
        <v>111</v>
      </c>
      <c r="M105" s="217" t="s">
        <v>36</v>
      </c>
      <c r="N105" s="217" t="s">
        <v>171</v>
      </c>
      <c r="O105" s="216" t="s">
        <v>5932</v>
      </c>
      <c r="P105" s="216"/>
      <c r="Q105" s="216"/>
      <c r="R105" s="218"/>
      <c r="S105" s="218">
        <v>34</v>
      </c>
      <c r="T105" s="218" t="s">
        <v>6110</v>
      </c>
      <c r="U105" s="218">
        <v>120</v>
      </c>
      <c r="V105" s="218"/>
      <c r="W105" s="216"/>
      <c r="X105" s="218"/>
    </row>
    <row r="106" spans="1:24" s="228" customFormat="1" ht="18" customHeight="1">
      <c r="A106" s="217" t="s">
        <v>74</v>
      </c>
      <c r="B106" s="217" t="s">
        <v>108</v>
      </c>
      <c r="C106" s="215" t="s">
        <v>5318</v>
      </c>
      <c r="D106" s="215" t="s">
        <v>5319</v>
      </c>
      <c r="E106" s="230" t="s">
        <v>5320</v>
      </c>
      <c r="F106" s="216">
        <v>103</v>
      </c>
      <c r="G106" s="217" t="s">
        <v>33</v>
      </c>
      <c r="H106" s="217" t="s">
        <v>5321</v>
      </c>
      <c r="I106" s="217" t="s">
        <v>4674</v>
      </c>
      <c r="J106" s="217" t="s">
        <v>1784</v>
      </c>
      <c r="K106" s="217" t="s">
        <v>5322</v>
      </c>
      <c r="L106" s="217" t="s">
        <v>34</v>
      </c>
      <c r="M106" s="217" t="s">
        <v>111</v>
      </c>
      <c r="N106" s="217" t="s">
        <v>44</v>
      </c>
      <c r="O106" s="216"/>
      <c r="P106" s="216" t="s">
        <v>5932</v>
      </c>
      <c r="Q106" s="216"/>
      <c r="R106" s="218"/>
      <c r="S106" s="218"/>
      <c r="T106" s="218"/>
      <c r="U106" s="218"/>
      <c r="V106" s="218"/>
      <c r="W106" s="216"/>
      <c r="X106" s="218"/>
    </row>
    <row r="107" spans="1:24" s="228" customFormat="1" ht="18" customHeight="1">
      <c r="A107" s="217"/>
      <c r="B107" s="217"/>
      <c r="C107" s="215"/>
      <c r="D107" s="215"/>
      <c r="E107" s="230"/>
      <c r="F107" s="216">
        <v>104</v>
      </c>
      <c r="G107" s="217" t="s">
        <v>33</v>
      </c>
      <c r="H107" s="217" t="s">
        <v>5323</v>
      </c>
      <c r="I107" s="217" t="s">
        <v>582</v>
      </c>
      <c r="J107" s="217" t="s">
        <v>193</v>
      </c>
      <c r="K107" s="217" t="s">
        <v>5324</v>
      </c>
      <c r="L107" s="217" t="s">
        <v>111</v>
      </c>
      <c r="M107" s="217" t="s">
        <v>111</v>
      </c>
      <c r="N107" s="217" t="s">
        <v>72</v>
      </c>
      <c r="O107" s="216"/>
      <c r="P107" s="216" t="s">
        <v>5932</v>
      </c>
      <c r="Q107" s="216"/>
      <c r="R107" s="218"/>
      <c r="S107" s="218"/>
      <c r="T107" s="218"/>
      <c r="U107" s="218"/>
      <c r="V107" s="218"/>
      <c r="W107" s="216"/>
      <c r="X107" s="218"/>
    </row>
    <row r="108" spans="1:24" s="228" customFormat="1" ht="18" customHeight="1">
      <c r="A108" s="217"/>
      <c r="B108" s="217"/>
      <c r="C108" s="215"/>
      <c r="D108" s="215"/>
      <c r="E108" s="230"/>
      <c r="F108" s="216">
        <v>105</v>
      </c>
      <c r="G108" s="217" t="s">
        <v>33</v>
      </c>
      <c r="H108" s="217" t="s">
        <v>5325</v>
      </c>
      <c r="I108" s="217" t="s">
        <v>4674</v>
      </c>
      <c r="J108" s="217" t="s">
        <v>1301</v>
      </c>
      <c r="K108" s="217" t="s">
        <v>5326</v>
      </c>
      <c r="L108" s="217" t="s">
        <v>34</v>
      </c>
      <c r="M108" s="217" t="s">
        <v>111</v>
      </c>
      <c r="N108" s="217" t="s">
        <v>44</v>
      </c>
      <c r="O108" s="216"/>
      <c r="P108" s="216" t="s">
        <v>5932</v>
      </c>
      <c r="Q108" s="216"/>
      <c r="R108" s="218"/>
      <c r="S108" s="218"/>
      <c r="T108" s="218"/>
      <c r="U108" s="218"/>
      <c r="V108" s="218"/>
      <c r="W108" s="216"/>
      <c r="X108" s="218"/>
    </row>
    <row r="109" spans="1:24" s="228" customFormat="1" ht="18" customHeight="1">
      <c r="A109" s="217"/>
      <c r="B109" s="217"/>
      <c r="C109" s="215"/>
      <c r="D109" s="215"/>
      <c r="E109" s="230"/>
      <c r="F109" s="216">
        <v>106</v>
      </c>
      <c r="G109" s="217" t="s">
        <v>33</v>
      </c>
      <c r="H109" s="217" t="s">
        <v>5327</v>
      </c>
      <c r="I109" s="217" t="s">
        <v>5186</v>
      </c>
      <c r="J109" s="217" t="s">
        <v>797</v>
      </c>
      <c r="K109" s="217" t="s">
        <v>5328</v>
      </c>
      <c r="L109" s="217" t="s">
        <v>34</v>
      </c>
      <c r="M109" s="217" t="s">
        <v>111</v>
      </c>
      <c r="N109" s="217" t="s">
        <v>87</v>
      </c>
      <c r="O109" s="216"/>
      <c r="P109" s="216" t="s">
        <v>5932</v>
      </c>
      <c r="Q109" s="216"/>
      <c r="R109" s="218"/>
      <c r="S109" s="218"/>
      <c r="T109" s="218"/>
      <c r="U109" s="218"/>
      <c r="V109" s="218"/>
      <c r="W109" s="216"/>
      <c r="X109" s="218"/>
    </row>
    <row r="110" spans="1:24" s="228" customFormat="1" ht="18" customHeight="1">
      <c r="A110" s="217"/>
      <c r="B110" s="217"/>
      <c r="C110" s="215"/>
      <c r="D110" s="215"/>
      <c r="E110" s="230"/>
      <c r="F110" s="216">
        <v>107</v>
      </c>
      <c r="G110" s="217" t="s">
        <v>33</v>
      </c>
      <c r="H110" s="217" t="s">
        <v>5329</v>
      </c>
      <c r="I110" s="217" t="s">
        <v>5186</v>
      </c>
      <c r="J110" s="217" t="s">
        <v>85</v>
      </c>
      <c r="K110" s="217" t="s">
        <v>1762</v>
      </c>
      <c r="L110" s="217" t="s">
        <v>34</v>
      </c>
      <c r="M110" s="217" t="s">
        <v>111</v>
      </c>
      <c r="N110" s="217" t="s">
        <v>87</v>
      </c>
      <c r="O110" s="216"/>
      <c r="P110" s="216" t="s">
        <v>5932</v>
      </c>
      <c r="Q110" s="216"/>
      <c r="R110" s="218"/>
      <c r="S110" s="218"/>
      <c r="T110" s="218"/>
      <c r="U110" s="218"/>
      <c r="V110" s="218"/>
      <c r="W110" s="216"/>
      <c r="X110" s="218"/>
    </row>
    <row r="111" spans="1:24" s="228" customFormat="1" ht="18" customHeight="1">
      <c r="A111" s="217"/>
      <c r="B111" s="217"/>
      <c r="C111" s="215"/>
      <c r="D111" s="215"/>
      <c r="E111" s="230"/>
      <c r="F111" s="216">
        <v>108</v>
      </c>
      <c r="G111" s="217" t="s">
        <v>33</v>
      </c>
      <c r="H111" s="217" t="s">
        <v>5330</v>
      </c>
      <c r="I111" s="217" t="s">
        <v>4674</v>
      </c>
      <c r="J111" s="217" t="s">
        <v>5331</v>
      </c>
      <c r="K111" s="217" t="s">
        <v>5332</v>
      </c>
      <c r="L111" s="217" t="s">
        <v>34</v>
      </c>
      <c r="M111" s="217" t="s">
        <v>111</v>
      </c>
      <c r="N111" s="217" t="s">
        <v>43</v>
      </c>
      <c r="O111" s="216"/>
      <c r="P111" s="216" t="s">
        <v>5932</v>
      </c>
      <c r="Q111" s="216"/>
      <c r="R111" s="218"/>
      <c r="S111" s="218"/>
      <c r="T111" s="218"/>
      <c r="U111" s="218"/>
      <c r="V111" s="218"/>
      <c r="W111" s="216"/>
      <c r="X111" s="218"/>
    </row>
    <row r="112" spans="1:24" s="228" customFormat="1" ht="18" customHeight="1">
      <c r="A112" s="221" t="s">
        <v>75</v>
      </c>
      <c r="B112" s="221" t="s">
        <v>114</v>
      </c>
      <c r="C112" s="219" t="s">
        <v>5333</v>
      </c>
      <c r="D112" s="219" t="s">
        <v>5334</v>
      </c>
      <c r="E112" s="231"/>
      <c r="F112" s="216">
        <v>109</v>
      </c>
      <c r="G112" s="221" t="s">
        <v>33</v>
      </c>
      <c r="H112" s="221" t="s">
        <v>5335</v>
      </c>
      <c r="I112" s="221" t="s">
        <v>764</v>
      </c>
      <c r="J112" s="221" t="s">
        <v>69</v>
      </c>
      <c r="K112" s="221" t="s">
        <v>5336</v>
      </c>
      <c r="L112" s="221" t="s">
        <v>111</v>
      </c>
      <c r="M112" s="221" t="s">
        <v>34</v>
      </c>
      <c r="N112" s="221" t="s">
        <v>142</v>
      </c>
      <c r="O112" s="220" t="s">
        <v>5932</v>
      </c>
      <c r="P112" s="220"/>
      <c r="Q112" s="220"/>
      <c r="R112" s="222"/>
      <c r="S112" s="222">
        <v>35</v>
      </c>
      <c r="T112" s="218" t="s">
        <v>6110</v>
      </c>
      <c r="U112" s="222">
        <v>72</v>
      </c>
      <c r="V112" s="222"/>
      <c r="W112" s="220"/>
      <c r="X112" s="222"/>
    </row>
    <row r="113" spans="1:24" s="228" customFormat="1" ht="18" customHeight="1">
      <c r="A113" s="221"/>
      <c r="B113" s="221"/>
      <c r="C113" s="219"/>
      <c r="D113" s="219"/>
      <c r="E113" s="231"/>
      <c r="F113" s="216">
        <v>110</v>
      </c>
      <c r="G113" s="221" t="s">
        <v>33</v>
      </c>
      <c r="H113" s="221" t="s">
        <v>5589</v>
      </c>
      <c r="I113" s="221" t="s">
        <v>554</v>
      </c>
      <c r="J113" s="221" t="s">
        <v>75</v>
      </c>
      <c r="K113" s="221" t="s">
        <v>5337</v>
      </c>
      <c r="L113" s="221" t="s">
        <v>41</v>
      </c>
      <c r="M113" s="221" t="s">
        <v>34</v>
      </c>
      <c r="N113" s="221" t="s">
        <v>43</v>
      </c>
      <c r="O113" s="216"/>
      <c r="P113" s="220" t="s">
        <v>5932</v>
      </c>
      <c r="Q113" s="220"/>
      <c r="R113" s="222"/>
      <c r="S113" s="222"/>
      <c r="T113" s="222"/>
      <c r="U113" s="222"/>
      <c r="V113" s="222"/>
      <c r="W113" s="220"/>
      <c r="X113" s="222"/>
    </row>
    <row r="114" spans="1:24" s="229" customFormat="1" ht="18" customHeight="1">
      <c r="A114" s="221"/>
      <c r="B114" s="221"/>
      <c r="C114" s="219"/>
      <c r="D114" s="219"/>
      <c r="E114" s="231"/>
      <c r="F114" s="216">
        <v>111</v>
      </c>
      <c r="G114" s="221" t="s">
        <v>33</v>
      </c>
      <c r="H114" s="221" t="s">
        <v>5338</v>
      </c>
      <c r="I114" s="221" t="s">
        <v>554</v>
      </c>
      <c r="J114" s="221" t="s">
        <v>74</v>
      </c>
      <c r="K114" s="221" t="s">
        <v>1822</v>
      </c>
      <c r="L114" s="221" t="s">
        <v>42</v>
      </c>
      <c r="M114" s="221" t="s">
        <v>35</v>
      </c>
      <c r="N114" s="221" t="s">
        <v>36</v>
      </c>
      <c r="O114" s="216"/>
      <c r="P114" s="220" t="s">
        <v>5932</v>
      </c>
      <c r="Q114" s="220"/>
      <c r="R114" s="222"/>
      <c r="S114" s="222"/>
      <c r="T114" s="222"/>
      <c r="U114" s="222"/>
      <c r="V114" s="222"/>
      <c r="W114" s="220"/>
      <c r="X114" s="222"/>
    </row>
    <row r="115" spans="1:24" s="229" customFormat="1" ht="18" customHeight="1">
      <c r="A115" s="221" t="s">
        <v>76</v>
      </c>
      <c r="B115" s="221" t="s">
        <v>114</v>
      </c>
      <c r="C115" s="219" t="s">
        <v>5339</v>
      </c>
      <c r="D115" s="219" t="s">
        <v>5340</v>
      </c>
      <c r="E115" s="231" t="s">
        <v>5341</v>
      </c>
      <c r="F115" s="216">
        <v>112</v>
      </c>
      <c r="G115" s="221" t="s">
        <v>33</v>
      </c>
      <c r="H115" s="221" t="s">
        <v>5342</v>
      </c>
      <c r="I115" s="221" t="s">
        <v>764</v>
      </c>
      <c r="J115" s="221" t="s">
        <v>84</v>
      </c>
      <c r="K115" s="221" t="s">
        <v>5343</v>
      </c>
      <c r="L115" s="221" t="s">
        <v>111</v>
      </c>
      <c r="M115" s="221" t="s">
        <v>111</v>
      </c>
      <c r="N115" s="221" t="s">
        <v>102</v>
      </c>
      <c r="O115" s="220"/>
      <c r="P115" s="220" t="s">
        <v>5932</v>
      </c>
      <c r="Q115" s="220"/>
      <c r="R115" s="222"/>
      <c r="S115" s="222"/>
      <c r="T115" s="222"/>
      <c r="U115" s="222"/>
      <c r="V115" s="222"/>
      <c r="W115" s="220"/>
      <c r="X115" s="222"/>
    </row>
    <row r="116" spans="1:24" s="229" customFormat="1" ht="18" customHeight="1">
      <c r="A116" s="221"/>
      <c r="B116" s="221"/>
      <c r="C116" s="219"/>
      <c r="D116" s="219"/>
      <c r="E116" s="231"/>
      <c r="F116" s="216">
        <v>113</v>
      </c>
      <c r="G116" s="221" t="s">
        <v>33</v>
      </c>
      <c r="H116" s="221" t="s">
        <v>5344</v>
      </c>
      <c r="I116" s="221" t="s">
        <v>764</v>
      </c>
      <c r="J116" s="221" t="s">
        <v>85</v>
      </c>
      <c r="K116" s="221" t="s">
        <v>5345</v>
      </c>
      <c r="L116" s="221" t="s">
        <v>111</v>
      </c>
      <c r="M116" s="221" t="s">
        <v>111</v>
      </c>
      <c r="N116" s="221" t="s">
        <v>550</v>
      </c>
      <c r="O116" s="220" t="s">
        <v>5932</v>
      </c>
      <c r="P116" s="220"/>
      <c r="Q116" s="216"/>
      <c r="R116" s="222"/>
      <c r="S116" s="222">
        <v>36</v>
      </c>
      <c r="T116" s="218" t="s">
        <v>6110</v>
      </c>
      <c r="U116" s="222">
        <v>108</v>
      </c>
      <c r="V116" s="222"/>
      <c r="W116" s="220"/>
      <c r="X116" s="222"/>
    </row>
    <row r="117" spans="1:24" s="229" customFormat="1" ht="18" customHeight="1">
      <c r="A117" s="221" t="s">
        <v>77</v>
      </c>
      <c r="B117" s="221" t="s">
        <v>114</v>
      </c>
      <c r="C117" s="219" t="s">
        <v>5346</v>
      </c>
      <c r="D117" s="219" t="s">
        <v>5347</v>
      </c>
      <c r="E117" s="231" t="s">
        <v>5348</v>
      </c>
      <c r="F117" s="216">
        <v>114</v>
      </c>
      <c r="G117" s="221" t="s">
        <v>33</v>
      </c>
      <c r="H117" s="221" t="s">
        <v>5349</v>
      </c>
      <c r="I117" s="221" t="s">
        <v>764</v>
      </c>
      <c r="J117" s="221" t="s">
        <v>81</v>
      </c>
      <c r="K117" s="221" t="s">
        <v>5350</v>
      </c>
      <c r="L117" s="221" t="s">
        <v>111</v>
      </c>
      <c r="M117" s="221" t="s">
        <v>111</v>
      </c>
      <c r="N117" s="221" t="s">
        <v>101</v>
      </c>
      <c r="O117" s="220" t="s">
        <v>5932</v>
      </c>
      <c r="P117" s="220"/>
      <c r="Q117" s="220"/>
      <c r="R117" s="222"/>
      <c r="S117" s="222">
        <v>37</v>
      </c>
      <c r="T117" s="218" t="s">
        <v>6110</v>
      </c>
      <c r="U117" s="222">
        <v>192</v>
      </c>
      <c r="V117" s="222"/>
      <c r="W117" s="220"/>
      <c r="X117" s="222"/>
    </row>
    <row r="118" spans="1:24" s="229" customFormat="1" ht="18" customHeight="1">
      <c r="A118" s="221" t="s">
        <v>78</v>
      </c>
      <c r="B118" s="221" t="s">
        <v>114</v>
      </c>
      <c r="C118" s="219" t="s">
        <v>5351</v>
      </c>
      <c r="D118" s="219" t="s">
        <v>5352</v>
      </c>
      <c r="E118" s="231" t="s">
        <v>5353</v>
      </c>
      <c r="F118" s="216">
        <v>115</v>
      </c>
      <c r="G118" s="221" t="s">
        <v>33</v>
      </c>
      <c r="H118" s="221" t="s">
        <v>5354</v>
      </c>
      <c r="I118" s="221" t="s">
        <v>290</v>
      </c>
      <c r="J118" s="221" t="s">
        <v>164</v>
      </c>
      <c r="K118" s="221" t="s">
        <v>5355</v>
      </c>
      <c r="L118" s="221" t="s">
        <v>111</v>
      </c>
      <c r="M118" s="221" t="s">
        <v>111</v>
      </c>
      <c r="N118" s="221" t="s">
        <v>103</v>
      </c>
      <c r="O118" s="220" t="s">
        <v>5932</v>
      </c>
      <c r="P118" s="220"/>
      <c r="Q118" s="220"/>
      <c r="R118" s="222"/>
      <c r="S118" s="222">
        <v>38</v>
      </c>
      <c r="T118" s="218" t="s">
        <v>6110</v>
      </c>
      <c r="U118" s="222">
        <v>176</v>
      </c>
      <c r="V118" s="222"/>
      <c r="W118" s="220"/>
      <c r="X118" s="222"/>
    </row>
    <row r="119" spans="1:24" s="228" customFormat="1" ht="18" customHeight="1">
      <c r="A119" s="221" t="s">
        <v>79</v>
      </c>
      <c r="B119" s="221" t="s">
        <v>114</v>
      </c>
      <c r="C119" s="219" t="s">
        <v>5356</v>
      </c>
      <c r="D119" s="219" t="s">
        <v>5296</v>
      </c>
      <c r="E119" s="231" t="s">
        <v>5357</v>
      </c>
      <c r="F119" s="216">
        <v>116</v>
      </c>
      <c r="G119" s="221" t="s">
        <v>33</v>
      </c>
      <c r="H119" s="221" t="s">
        <v>5358</v>
      </c>
      <c r="I119" s="221" t="s">
        <v>290</v>
      </c>
      <c r="J119" s="221" t="s">
        <v>208</v>
      </c>
      <c r="K119" s="221" t="s">
        <v>5359</v>
      </c>
      <c r="L119" s="221" t="s">
        <v>111</v>
      </c>
      <c r="M119" s="221" t="s">
        <v>111</v>
      </c>
      <c r="N119" s="221" t="s">
        <v>129</v>
      </c>
      <c r="O119" s="220" t="s">
        <v>5932</v>
      </c>
      <c r="P119" s="220"/>
      <c r="Q119" s="220"/>
      <c r="R119" s="222"/>
      <c r="S119" s="222">
        <v>39</v>
      </c>
      <c r="T119" s="218" t="s">
        <v>6110</v>
      </c>
      <c r="U119" s="222">
        <v>180</v>
      </c>
      <c r="V119" s="222"/>
      <c r="W119" s="220"/>
      <c r="X119" s="222"/>
    </row>
    <row r="120" spans="1:24" s="228" customFormat="1" ht="18" customHeight="1">
      <c r="A120" s="221"/>
      <c r="B120" s="221"/>
      <c r="C120" s="219"/>
      <c r="D120" s="219"/>
      <c r="E120" s="231"/>
      <c r="F120" s="216">
        <v>117</v>
      </c>
      <c r="G120" s="221" t="s">
        <v>33</v>
      </c>
      <c r="H120" s="221" t="s">
        <v>5360</v>
      </c>
      <c r="I120" s="221" t="s">
        <v>297</v>
      </c>
      <c r="J120" s="221" t="s">
        <v>1793</v>
      </c>
      <c r="K120" s="221" t="s">
        <v>5361</v>
      </c>
      <c r="L120" s="221" t="s">
        <v>37</v>
      </c>
      <c r="M120" s="221" t="s">
        <v>35</v>
      </c>
      <c r="N120" s="221" t="s">
        <v>143</v>
      </c>
      <c r="O120" s="216"/>
      <c r="P120" s="220" t="s">
        <v>5932</v>
      </c>
      <c r="Q120" s="220"/>
      <c r="R120" s="222"/>
      <c r="S120" s="222"/>
      <c r="T120" s="222"/>
      <c r="U120" s="222"/>
      <c r="V120" s="222"/>
      <c r="W120" s="220"/>
      <c r="X120" s="222"/>
    </row>
    <row r="121" spans="1:24" s="228" customFormat="1" ht="18" customHeight="1">
      <c r="A121" s="217" t="s">
        <v>80</v>
      </c>
      <c r="B121" s="217" t="s">
        <v>108</v>
      </c>
      <c r="C121" s="215" t="s">
        <v>5362</v>
      </c>
      <c r="D121" s="215" t="s">
        <v>5363</v>
      </c>
      <c r="E121" s="230" t="s">
        <v>5364</v>
      </c>
      <c r="F121" s="216">
        <v>119</v>
      </c>
      <c r="G121" s="216" t="s">
        <v>33</v>
      </c>
      <c r="H121" s="217" t="s">
        <v>5365</v>
      </c>
      <c r="I121" s="217" t="s">
        <v>5186</v>
      </c>
      <c r="J121" s="217" t="s">
        <v>84</v>
      </c>
      <c r="K121" s="217" t="s">
        <v>5366</v>
      </c>
      <c r="L121" s="217" t="s">
        <v>41</v>
      </c>
      <c r="M121" s="217" t="s">
        <v>36</v>
      </c>
      <c r="N121" s="217" t="s">
        <v>66</v>
      </c>
      <c r="O121" s="216"/>
      <c r="P121" s="220" t="s">
        <v>5932</v>
      </c>
      <c r="Q121" s="216"/>
      <c r="R121" s="218"/>
      <c r="S121" s="218"/>
      <c r="T121" s="218"/>
      <c r="U121" s="218"/>
      <c r="V121" s="218"/>
      <c r="W121" s="216"/>
      <c r="X121" s="218"/>
    </row>
    <row r="122" spans="1:24" ht="17.25">
      <c r="A122" s="407" t="s">
        <v>107</v>
      </c>
      <c r="B122" s="407" t="s">
        <v>105</v>
      </c>
      <c r="C122" s="408"/>
      <c r="D122" s="402" t="s">
        <v>252</v>
      </c>
      <c r="E122" s="417" t="s">
        <v>106</v>
      </c>
      <c r="F122" s="410" t="s">
        <v>0</v>
      </c>
      <c r="G122" s="394"/>
      <c r="H122" s="394"/>
      <c r="I122" s="394"/>
      <c r="J122" s="394"/>
      <c r="K122" s="394"/>
      <c r="L122" s="411"/>
      <c r="M122" s="411"/>
      <c r="N122" s="411"/>
      <c r="O122" s="394"/>
      <c r="P122" s="394"/>
      <c r="Q122" s="394"/>
      <c r="R122" s="394"/>
      <c r="S122" s="5"/>
      <c r="T122" s="5"/>
      <c r="U122" s="408" t="s">
        <v>22</v>
      </c>
      <c r="V122" s="412"/>
      <c r="W122" s="412"/>
      <c r="X122" s="409"/>
    </row>
    <row r="123" spans="1:24" ht="18.75">
      <c r="A123" s="407"/>
      <c r="B123" s="407"/>
      <c r="C123" s="408"/>
      <c r="D123" s="403"/>
      <c r="E123" s="417"/>
      <c r="F123" s="402" t="s">
        <v>1</v>
      </c>
      <c r="G123" s="413" t="s">
        <v>2</v>
      </c>
      <c r="H123" s="394"/>
      <c r="I123" s="394"/>
      <c r="J123" s="394"/>
      <c r="K123" s="395"/>
      <c r="L123" s="415" t="s">
        <v>9</v>
      </c>
      <c r="M123" s="416"/>
      <c r="N123" s="417"/>
      <c r="O123" s="394" t="s">
        <v>13</v>
      </c>
      <c r="P123" s="394"/>
      <c r="Q123" s="394"/>
      <c r="R123" s="395"/>
      <c r="S123" s="6" t="s">
        <v>23</v>
      </c>
      <c r="T123" s="396" t="s">
        <v>2</v>
      </c>
      <c r="U123" s="397" t="s">
        <v>25</v>
      </c>
      <c r="V123" s="398"/>
      <c r="W123" s="398"/>
      <c r="X123" s="8" t="s">
        <v>30</v>
      </c>
    </row>
    <row r="124" spans="1:24" ht="18.75">
      <c r="A124" s="407"/>
      <c r="B124" s="407"/>
      <c r="C124" s="408"/>
      <c r="D124" s="403"/>
      <c r="E124" s="417"/>
      <c r="F124" s="403"/>
      <c r="G124" s="414"/>
      <c r="H124" s="6" t="s">
        <v>4</v>
      </c>
      <c r="I124" s="186"/>
      <c r="J124" s="399" t="s">
        <v>6</v>
      </c>
      <c r="K124" s="209" t="s">
        <v>7</v>
      </c>
      <c r="L124" s="401" t="s">
        <v>10</v>
      </c>
      <c r="M124" s="401" t="s">
        <v>11</v>
      </c>
      <c r="N124" s="401" t="s">
        <v>12</v>
      </c>
      <c r="O124" s="402" t="s">
        <v>14</v>
      </c>
      <c r="P124" s="5" t="s">
        <v>15</v>
      </c>
      <c r="Q124" s="5" t="s">
        <v>15</v>
      </c>
      <c r="R124" s="5" t="s">
        <v>19</v>
      </c>
      <c r="S124" s="9"/>
      <c r="T124" s="396"/>
      <c r="U124" s="5" t="s">
        <v>26</v>
      </c>
      <c r="V124" s="10" t="s">
        <v>28</v>
      </c>
      <c r="W124" s="5" t="s">
        <v>29</v>
      </c>
      <c r="X124" s="8" t="s">
        <v>31</v>
      </c>
    </row>
    <row r="125" spans="1:24" ht="18.75">
      <c r="A125" s="407"/>
      <c r="B125" s="407"/>
      <c r="C125" s="408"/>
      <c r="D125" s="403"/>
      <c r="E125" s="417"/>
      <c r="F125" s="403"/>
      <c r="G125" s="11" t="s">
        <v>3</v>
      </c>
      <c r="H125" s="6" t="s">
        <v>5</v>
      </c>
      <c r="I125" s="186" t="s">
        <v>126</v>
      </c>
      <c r="J125" s="399"/>
      <c r="K125" s="209" t="s">
        <v>8</v>
      </c>
      <c r="L125" s="399"/>
      <c r="M125" s="399"/>
      <c r="N125" s="399"/>
      <c r="O125" s="403"/>
      <c r="P125" s="6" t="s">
        <v>16</v>
      </c>
      <c r="Q125" s="6" t="s">
        <v>17</v>
      </c>
      <c r="R125" s="6" t="s">
        <v>20</v>
      </c>
      <c r="S125" s="9"/>
      <c r="T125" s="405" t="s">
        <v>24</v>
      </c>
      <c r="U125" s="6" t="s">
        <v>27</v>
      </c>
      <c r="V125" s="12" t="s">
        <v>18</v>
      </c>
      <c r="W125" s="6" t="s">
        <v>21</v>
      </c>
      <c r="X125" s="8" t="s">
        <v>32</v>
      </c>
    </row>
    <row r="126" spans="1:24" ht="18.75">
      <c r="A126" s="407"/>
      <c r="B126" s="407"/>
      <c r="C126" s="408"/>
      <c r="D126" s="404"/>
      <c r="E126" s="417"/>
      <c r="F126" s="404"/>
      <c r="G126" s="14"/>
      <c r="H126" s="13"/>
      <c r="I126" s="187"/>
      <c r="J126" s="400"/>
      <c r="K126" s="210"/>
      <c r="L126" s="400"/>
      <c r="M126" s="400"/>
      <c r="N126" s="400"/>
      <c r="O126" s="404"/>
      <c r="P126" s="13"/>
      <c r="Q126" s="13" t="s">
        <v>18</v>
      </c>
      <c r="R126" s="13" t="s">
        <v>21</v>
      </c>
      <c r="S126" s="15"/>
      <c r="T126" s="406"/>
      <c r="U126" s="13"/>
      <c r="V126" s="17" t="s">
        <v>27</v>
      </c>
      <c r="W126" s="13" t="s">
        <v>27</v>
      </c>
      <c r="X126" s="16"/>
    </row>
    <row r="127" spans="1:24" s="228" customFormat="1" ht="17.25" customHeight="1">
      <c r="A127" s="217" t="s">
        <v>81</v>
      </c>
      <c r="B127" s="217" t="s">
        <v>108</v>
      </c>
      <c r="C127" s="215" t="s">
        <v>5367</v>
      </c>
      <c r="D127" s="215" t="s">
        <v>5368</v>
      </c>
      <c r="E127" s="230" t="s">
        <v>5369</v>
      </c>
      <c r="F127" s="216">
        <v>120</v>
      </c>
      <c r="G127" s="217" t="s">
        <v>33</v>
      </c>
      <c r="H127" s="217" t="s">
        <v>5370</v>
      </c>
      <c r="I127" s="217" t="s">
        <v>290</v>
      </c>
      <c r="J127" s="217" t="s">
        <v>125</v>
      </c>
      <c r="K127" s="217" t="s">
        <v>5371</v>
      </c>
      <c r="L127" s="217" t="s">
        <v>111</v>
      </c>
      <c r="M127" s="217" t="s">
        <v>36</v>
      </c>
      <c r="N127" s="217" t="s">
        <v>139</v>
      </c>
      <c r="O127" s="216"/>
      <c r="P127" s="220" t="s">
        <v>5932</v>
      </c>
      <c r="Q127" s="216"/>
      <c r="R127" s="218"/>
      <c r="S127" s="218"/>
      <c r="T127" s="218"/>
      <c r="U127" s="218"/>
      <c r="V127" s="218"/>
      <c r="W127" s="216"/>
      <c r="X127" s="218"/>
    </row>
    <row r="128" spans="1:24" s="228" customFormat="1" ht="17.25" customHeight="1">
      <c r="A128" s="217"/>
      <c r="B128" s="217"/>
      <c r="C128" s="215"/>
      <c r="D128" s="215"/>
      <c r="E128" s="230"/>
      <c r="F128" s="216">
        <v>121</v>
      </c>
      <c r="G128" s="217" t="s">
        <v>33</v>
      </c>
      <c r="H128" s="217" t="s">
        <v>5372</v>
      </c>
      <c r="I128" s="217" t="s">
        <v>764</v>
      </c>
      <c r="J128" s="217" t="s">
        <v>70</v>
      </c>
      <c r="K128" s="217" t="s">
        <v>5373</v>
      </c>
      <c r="L128" s="217" t="s">
        <v>34</v>
      </c>
      <c r="M128" s="217" t="s">
        <v>36</v>
      </c>
      <c r="N128" s="217" t="s">
        <v>69</v>
      </c>
      <c r="O128" s="216"/>
      <c r="P128" s="220" t="s">
        <v>5932</v>
      </c>
      <c r="Q128" s="216"/>
      <c r="R128" s="218"/>
      <c r="S128" s="218"/>
      <c r="T128" s="218"/>
      <c r="U128" s="218"/>
      <c r="V128" s="218"/>
      <c r="W128" s="216"/>
      <c r="X128" s="218"/>
    </row>
    <row r="129" spans="1:24" s="228" customFormat="1" ht="17.25" customHeight="1">
      <c r="A129" s="217"/>
      <c r="B129" s="217"/>
      <c r="C129" s="215"/>
      <c r="D129" s="215"/>
      <c r="E129" s="230"/>
      <c r="F129" s="216">
        <v>122</v>
      </c>
      <c r="G129" s="217" t="s">
        <v>33</v>
      </c>
      <c r="H129" s="217" t="s">
        <v>5374</v>
      </c>
      <c r="I129" s="217" t="s">
        <v>722</v>
      </c>
      <c r="J129" s="217" t="s">
        <v>41</v>
      </c>
      <c r="K129" s="217" t="s">
        <v>5375</v>
      </c>
      <c r="L129" s="217" t="s">
        <v>47</v>
      </c>
      <c r="M129" s="217" t="s">
        <v>36</v>
      </c>
      <c r="N129" s="217" t="s">
        <v>56</v>
      </c>
      <c r="O129" s="216"/>
      <c r="P129" s="220" t="s">
        <v>5932</v>
      </c>
      <c r="Q129" s="216"/>
      <c r="R129" s="218"/>
      <c r="S129" s="218"/>
      <c r="T129" s="218"/>
      <c r="U129" s="218"/>
      <c r="V129" s="218"/>
      <c r="W129" s="216"/>
      <c r="X129" s="218"/>
    </row>
    <row r="130" spans="1:24" s="228" customFormat="1" ht="17.25" customHeight="1">
      <c r="A130" s="217"/>
      <c r="B130" s="217"/>
      <c r="C130" s="215"/>
      <c r="D130" s="215"/>
      <c r="E130" s="230"/>
      <c r="F130" s="216">
        <v>123</v>
      </c>
      <c r="G130" s="217" t="s">
        <v>33</v>
      </c>
      <c r="H130" s="217" t="s">
        <v>5376</v>
      </c>
      <c r="I130" s="217" t="s">
        <v>554</v>
      </c>
      <c r="J130" s="217" t="s">
        <v>166</v>
      </c>
      <c r="K130" s="217" t="s">
        <v>5377</v>
      </c>
      <c r="L130" s="217" t="s">
        <v>48</v>
      </c>
      <c r="M130" s="217" t="s">
        <v>34</v>
      </c>
      <c r="N130" s="217" t="s">
        <v>67</v>
      </c>
      <c r="O130" s="216"/>
      <c r="P130" s="220" t="s">
        <v>5932</v>
      </c>
      <c r="Q130" s="216"/>
      <c r="R130" s="218"/>
      <c r="S130" s="218"/>
      <c r="T130" s="218"/>
      <c r="U130" s="218"/>
      <c r="V130" s="218"/>
      <c r="W130" s="216"/>
      <c r="X130" s="218"/>
    </row>
    <row r="131" spans="1:24" s="228" customFormat="1" ht="17.25" customHeight="1">
      <c r="A131" s="217"/>
      <c r="B131" s="217"/>
      <c r="C131" s="215"/>
      <c r="D131" s="215"/>
      <c r="E131" s="230"/>
      <c r="F131" s="216">
        <v>124</v>
      </c>
      <c r="G131" s="217" t="s">
        <v>33</v>
      </c>
      <c r="H131" s="217" t="s">
        <v>3660</v>
      </c>
      <c r="I131" s="217" t="s">
        <v>764</v>
      </c>
      <c r="J131" s="217" t="s">
        <v>50</v>
      </c>
      <c r="K131" s="217" t="s">
        <v>5378</v>
      </c>
      <c r="L131" s="217" t="s">
        <v>34</v>
      </c>
      <c r="M131" s="217" t="s">
        <v>111</v>
      </c>
      <c r="N131" s="217" t="s">
        <v>129</v>
      </c>
      <c r="O131" s="216" t="s">
        <v>5932</v>
      </c>
      <c r="P131" s="216"/>
      <c r="Q131" s="216"/>
      <c r="R131" s="218"/>
      <c r="S131" s="218">
        <v>40</v>
      </c>
      <c r="T131" s="218" t="s">
        <v>6110</v>
      </c>
      <c r="U131" s="218">
        <v>105</v>
      </c>
      <c r="V131" s="218"/>
      <c r="W131" s="216"/>
      <c r="X131" s="218"/>
    </row>
    <row r="132" spans="1:24" s="228" customFormat="1" ht="17.25" customHeight="1">
      <c r="A132" s="221" t="s">
        <v>82</v>
      </c>
      <c r="B132" s="221" t="s">
        <v>108</v>
      </c>
      <c r="C132" s="219" t="s">
        <v>5379</v>
      </c>
      <c r="D132" s="219" t="s">
        <v>5380</v>
      </c>
      <c r="E132" s="231" t="s">
        <v>5381</v>
      </c>
      <c r="F132" s="216">
        <v>126</v>
      </c>
      <c r="G132" s="221" t="s">
        <v>33</v>
      </c>
      <c r="H132" s="221" t="s">
        <v>5382</v>
      </c>
      <c r="I132" s="221" t="s">
        <v>290</v>
      </c>
      <c r="J132" s="221" t="s">
        <v>47</v>
      </c>
      <c r="K132" s="221" t="s">
        <v>2566</v>
      </c>
      <c r="L132" s="221" t="s">
        <v>39</v>
      </c>
      <c r="M132" s="221" t="s">
        <v>111</v>
      </c>
      <c r="N132" s="221" t="s">
        <v>116</v>
      </c>
      <c r="O132" s="216"/>
      <c r="P132" s="220" t="s">
        <v>5932</v>
      </c>
      <c r="Q132" s="220"/>
      <c r="R132" s="222"/>
      <c r="S132" s="222"/>
      <c r="T132" s="222"/>
      <c r="U132" s="222"/>
      <c r="V132" s="222"/>
      <c r="W132" s="220"/>
      <c r="X132" s="222"/>
    </row>
    <row r="133" spans="1:24" s="228" customFormat="1" ht="17.25" customHeight="1">
      <c r="A133" s="221"/>
      <c r="B133" s="221"/>
      <c r="C133" s="219"/>
      <c r="D133" s="219"/>
      <c r="E133" s="231"/>
      <c r="F133" s="216">
        <v>127</v>
      </c>
      <c r="G133" s="221" t="s">
        <v>33</v>
      </c>
      <c r="H133" s="221" t="s">
        <v>5383</v>
      </c>
      <c r="I133" s="221" t="s">
        <v>297</v>
      </c>
      <c r="J133" s="221" t="s">
        <v>42</v>
      </c>
      <c r="K133" s="221" t="s">
        <v>1635</v>
      </c>
      <c r="L133" s="221" t="s">
        <v>38</v>
      </c>
      <c r="M133" s="221" t="s">
        <v>34</v>
      </c>
      <c r="N133" s="221" t="s">
        <v>95</v>
      </c>
      <c r="O133" s="216"/>
      <c r="P133" s="220" t="s">
        <v>5932</v>
      </c>
      <c r="Q133" s="220"/>
      <c r="R133" s="222"/>
      <c r="S133" s="222"/>
      <c r="T133" s="222"/>
      <c r="U133" s="222"/>
      <c r="V133" s="222"/>
      <c r="W133" s="220"/>
      <c r="X133" s="222"/>
    </row>
    <row r="134" spans="1:24" s="228" customFormat="1" ht="17.25" customHeight="1">
      <c r="A134" s="221"/>
      <c r="B134" s="221"/>
      <c r="C134" s="219"/>
      <c r="D134" s="219"/>
      <c r="E134" s="231"/>
      <c r="F134" s="216">
        <v>128</v>
      </c>
      <c r="G134" s="221" t="s">
        <v>33</v>
      </c>
      <c r="H134" s="221" t="s">
        <v>5384</v>
      </c>
      <c r="I134" s="221" t="s">
        <v>764</v>
      </c>
      <c r="J134" s="221" t="s">
        <v>49</v>
      </c>
      <c r="K134" s="221" t="s">
        <v>5661</v>
      </c>
      <c r="L134" s="221" t="s">
        <v>111</v>
      </c>
      <c r="M134" s="221" t="s">
        <v>34</v>
      </c>
      <c r="N134" s="221" t="s">
        <v>44</v>
      </c>
      <c r="O134" s="220" t="s">
        <v>5932</v>
      </c>
      <c r="P134" s="220"/>
      <c r="Q134" s="220"/>
      <c r="R134" s="222"/>
      <c r="S134" s="222">
        <v>41</v>
      </c>
      <c r="T134" s="218" t="s">
        <v>6110</v>
      </c>
      <c r="U134" s="222">
        <v>114</v>
      </c>
      <c r="V134" s="222"/>
      <c r="W134" s="220"/>
      <c r="X134" s="222"/>
    </row>
    <row r="135" spans="1:24" s="228" customFormat="1" ht="17.25" customHeight="1">
      <c r="A135" s="221"/>
      <c r="B135" s="221"/>
      <c r="C135" s="219"/>
      <c r="D135" s="219"/>
      <c r="E135" s="231"/>
      <c r="F135" s="216">
        <v>129</v>
      </c>
      <c r="G135" s="221" t="s">
        <v>33</v>
      </c>
      <c r="H135" s="221" t="s">
        <v>5385</v>
      </c>
      <c r="I135" s="221" t="s">
        <v>764</v>
      </c>
      <c r="J135" s="221" t="s">
        <v>48</v>
      </c>
      <c r="K135" s="221" t="s">
        <v>5386</v>
      </c>
      <c r="L135" s="221" t="s">
        <v>111</v>
      </c>
      <c r="M135" s="221" t="s">
        <v>111</v>
      </c>
      <c r="N135" s="221" t="s">
        <v>115</v>
      </c>
      <c r="O135" s="220"/>
      <c r="P135" s="220" t="s">
        <v>5932</v>
      </c>
      <c r="Q135" s="220"/>
      <c r="R135" s="222"/>
      <c r="S135" s="222"/>
      <c r="T135" s="222"/>
      <c r="U135" s="222"/>
      <c r="V135" s="222"/>
      <c r="W135" s="220"/>
      <c r="X135" s="222"/>
    </row>
    <row r="136" spans="1:24" s="228" customFormat="1" ht="17.25" customHeight="1">
      <c r="A136" s="221"/>
      <c r="B136" s="221"/>
      <c r="C136" s="219"/>
      <c r="D136" s="219"/>
      <c r="E136" s="231"/>
      <c r="F136" s="216">
        <v>130</v>
      </c>
      <c r="G136" s="221" t="s">
        <v>33</v>
      </c>
      <c r="H136" s="221" t="s">
        <v>5387</v>
      </c>
      <c r="I136" s="221" t="s">
        <v>297</v>
      </c>
      <c r="J136" s="221" t="s">
        <v>34</v>
      </c>
      <c r="K136" s="221" t="s">
        <v>1553</v>
      </c>
      <c r="L136" s="221" t="s">
        <v>40</v>
      </c>
      <c r="M136" s="221" t="s">
        <v>111</v>
      </c>
      <c r="N136" s="221" t="s">
        <v>74</v>
      </c>
      <c r="O136" s="216"/>
      <c r="P136" s="220" t="s">
        <v>5932</v>
      </c>
      <c r="Q136" s="220"/>
      <c r="R136" s="222"/>
      <c r="S136" s="222"/>
      <c r="T136" s="222"/>
      <c r="U136" s="222"/>
      <c r="V136" s="222"/>
      <c r="W136" s="220"/>
      <c r="X136" s="222"/>
    </row>
    <row r="137" spans="1:24" s="228" customFormat="1" ht="17.25" customHeight="1">
      <c r="A137" s="221" t="s">
        <v>83</v>
      </c>
      <c r="B137" s="221" t="s">
        <v>114</v>
      </c>
      <c r="C137" s="219" t="s">
        <v>5388</v>
      </c>
      <c r="D137" s="219" t="s">
        <v>5389</v>
      </c>
      <c r="E137" s="231" t="s">
        <v>463</v>
      </c>
      <c r="F137" s="216">
        <v>131</v>
      </c>
      <c r="G137" s="221" t="s">
        <v>33</v>
      </c>
      <c r="H137" s="221" t="s">
        <v>5390</v>
      </c>
      <c r="I137" s="221" t="s">
        <v>764</v>
      </c>
      <c r="J137" s="221" t="s">
        <v>76</v>
      </c>
      <c r="K137" s="221" t="s">
        <v>5391</v>
      </c>
      <c r="L137" s="221" t="s">
        <v>111</v>
      </c>
      <c r="M137" s="221" t="s">
        <v>34</v>
      </c>
      <c r="N137" s="221" t="s">
        <v>89</v>
      </c>
      <c r="O137" s="216"/>
      <c r="P137" s="220" t="s">
        <v>5932</v>
      </c>
      <c r="Q137" s="220"/>
      <c r="R137" s="222"/>
      <c r="S137" s="222"/>
      <c r="T137" s="222"/>
      <c r="U137" s="222"/>
      <c r="V137" s="222"/>
      <c r="W137" s="220"/>
      <c r="X137" s="222"/>
    </row>
    <row r="138" spans="1:24" s="228" customFormat="1" ht="17.25" customHeight="1">
      <c r="A138" s="221"/>
      <c r="B138" s="221"/>
      <c r="C138" s="219"/>
      <c r="D138" s="219"/>
      <c r="E138" s="231"/>
      <c r="F138" s="216">
        <v>132</v>
      </c>
      <c r="G138" s="221" t="s">
        <v>33</v>
      </c>
      <c r="H138" s="221" t="s">
        <v>875</v>
      </c>
      <c r="I138" s="221" t="s">
        <v>554</v>
      </c>
      <c r="J138" s="221" t="s">
        <v>161</v>
      </c>
      <c r="K138" s="221" t="s">
        <v>876</v>
      </c>
      <c r="L138" s="221" t="s">
        <v>36</v>
      </c>
      <c r="M138" s="221" t="s">
        <v>111</v>
      </c>
      <c r="N138" s="221" t="s">
        <v>111</v>
      </c>
      <c r="O138" s="216"/>
      <c r="P138" s="220" t="s">
        <v>5932</v>
      </c>
      <c r="Q138" s="220"/>
      <c r="R138" s="222"/>
      <c r="S138" s="222"/>
      <c r="T138" s="222"/>
      <c r="U138" s="222"/>
      <c r="V138" s="222"/>
      <c r="W138" s="220"/>
      <c r="X138" s="222"/>
    </row>
    <row r="139" spans="1:24" s="228" customFormat="1" ht="17.25" customHeight="1">
      <c r="A139" s="217" t="s">
        <v>84</v>
      </c>
      <c r="B139" s="217" t="s">
        <v>108</v>
      </c>
      <c r="C139" s="215" t="s">
        <v>5392</v>
      </c>
      <c r="D139" s="215" t="s">
        <v>5393</v>
      </c>
      <c r="E139" s="230" t="s">
        <v>5394</v>
      </c>
      <c r="F139" s="216">
        <v>135</v>
      </c>
      <c r="G139" s="217" t="s">
        <v>33</v>
      </c>
      <c r="H139" s="217" t="s">
        <v>5395</v>
      </c>
      <c r="I139" s="217" t="s">
        <v>297</v>
      </c>
      <c r="J139" s="217" t="s">
        <v>958</v>
      </c>
      <c r="K139" s="217" t="s">
        <v>5396</v>
      </c>
      <c r="L139" s="217" t="s">
        <v>36</v>
      </c>
      <c r="M139" s="217" t="s">
        <v>34</v>
      </c>
      <c r="N139" s="217" t="s">
        <v>87</v>
      </c>
      <c r="O139" s="216" t="s">
        <v>5932</v>
      </c>
      <c r="P139" s="216"/>
      <c r="Q139" s="216"/>
      <c r="R139" s="218"/>
      <c r="S139" s="218">
        <v>42</v>
      </c>
      <c r="T139" s="218" t="s">
        <v>6110</v>
      </c>
      <c r="U139" s="218">
        <v>128</v>
      </c>
      <c r="V139" s="218"/>
      <c r="W139" s="216"/>
      <c r="X139" s="218"/>
    </row>
    <row r="140" spans="1:24" s="228" customFormat="1" ht="17.25" customHeight="1">
      <c r="A140" s="217" t="s">
        <v>85</v>
      </c>
      <c r="B140" s="217" t="s">
        <v>108</v>
      </c>
      <c r="C140" s="215" t="s">
        <v>5397</v>
      </c>
      <c r="D140" s="215" t="s">
        <v>5398</v>
      </c>
      <c r="E140" s="230" t="s">
        <v>5399</v>
      </c>
      <c r="F140" s="216">
        <v>136</v>
      </c>
      <c r="G140" s="217" t="s">
        <v>33</v>
      </c>
      <c r="H140" s="217" t="s">
        <v>5400</v>
      </c>
      <c r="I140" s="217" t="s">
        <v>297</v>
      </c>
      <c r="J140" s="217" t="s">
        <v>895</v>
      </c>
      <c r="K140" s="217" t="s">
        <v>5401</v>
      </c>
      <c r="L140" s="217" t="s">
        <v>36</v>
      </c>
      <c r="M140" s="217" t="s">
        <v>34</v>
      </c>
      <c r="N140" s="217" t="s">
        <v>87</v>
      </c>
      <c r="O140" s="216"/>
      <c r="P140" s="216" t="s">
        <v>5932</v>
      </c>
      <c r="Q140" s="216"/>
      <c r="R140" s="218"/>
      <c r="S140" s="218"/>
      <c r="T140" s="218"/>
      <c r="U140" s="218"/>
      <c r="V140" s="218"/>
      <c r="W140" s="216"/>
      <c r="X140" s="218"/>
    </row>
    <row r="141" spans="1:24" s="229" customFormat="1" ht="17.25" customHeight="1">
      <c r="A141" s="217"/>
      <c r="B141" s="217"/>
      <c r="C141" s="215"/>
      <c r="D141" s="215"/>
      <c r="E141" s="230"/>
      <c r="F141" s="216">
        <v>137</v>
      </c>
      <c r="G141" s="217" t="s">
        <v>33</v>
      </c>
      <c r="H141" s="217" t="s">
        <v>5402</v>
      </c>
      <c r="I141" s="217" t="s">
        <v>297</v>
      </c>
      <c r="J141" s="217" t="s">
        <v>2257</v>
      </c>
      <c r="K141" s="217" t="s">
        <v>5403</v>
      </c>
      <c r="L141" s="217" t="s">
        <v>36</v>
      </c>
      <c r="M141" s="217" t="s">
        <v>34</v>
      </c>
      <c r="N141" s="217" t="s">
        <v>88</v>
      </c>
      <c r="O141" s="216"/>
      <c r="P141" s="216" t="s">
        <v>5932</v>
      </c>
      <c r="Q141" s="216"/>
      <c r="R141" s="218"/>
      <c r="S141" s="218"/>
      <c r="T141" s="218"/>
      <c r="U141" s="218"/>
      <c r="V141" s="218"/>
      <c r="W141" s="216"/>
      <c r="X141" s="218"/>
    </row>
    <row r="142" spans="1:24" s="229" customFormat="1" ht="17.25" customHeight="1">
      <c r="A142" s="217"/>
      <c r="B142" s="217"/>
      <c r="C142" s="215"/>
      <c r="D142" s="215"/>
      <c r="E142" s="230"/>
      <c r="F142" s="216">
        <v>138</v>
      </c>
      <c r="G142" s="217" t="s">
        <v>33</v>
      </c>
      <c r="H142" s="217" t="s">
        <v>5404</v>
      </c>
      <c r="I142" s="217" t="s">
        <v>764</v>
      </c>
      <c r="J142" s="217" t="s">
        <v>46</v>
      </c>
      <c r="K142" s="217" t="s">
        <v>2320</v>
      </c>
      <c r="L142" s="217" t="s">
        <v>111</v>
      </c>
      <c r="M142" s="217" t="s">
        <v>111</v>
      </c>
      <c r="N142" s="217" t="s">
        <v>100</v>
      </c>
      <c r="O142" s="216" t="s">
        <v>5932</v>
      </c>
      <c r="P142" s="216"/>
      <c r="Q142" s="216"/>
      <c r="R142" s="218"/>
      <c r="S142" s="218">
        <v>43</v>
      </c>
      <c r="T142" s="218" t="s">
        <v>6110</v>
      </c>
      <c r="U142" s="218">
        <v>80</v>
      </c>
      <c r="V142" s="218"/>
      <c r="W142" s="216"/>
      <c r="X142" s="218"/>
    </row>
    <row r="143" spans="1:24" s="229" customFormat="1" ht="17.25" customHeight="1">
      <c r="A143" s="217" t="s">
        <v>86</v>
      </c>
      <c r="B143" s="217" t="s">
        <v>108</v>
      </c>
      <c r="C143" s="215" t="s">
        <v>5405</v>
      </c>
      <c r="D143" s="215" t="s">
        <v>5406</v>
      </c>
      <c r="E143" s="230" t="s">
        <v>5407</v>
      </c>
      <c r="F143" s="216">
        <v>143</v>
      </c>
      <c r="G143" s="217" t="s">
        <v>33</v>
      </c>
      <c r="H143" s="217" t="s">
        <v>5408</v>
      </c>
      <c r="I143" s="217" t="s">
        <v>4674</v>
      </c>
      <c r="J143" s="217" t="s">
        <v>81</v>
      </c>
      <c r="K143" s="217" t="s">
        <v>1402</v>
      </c>
      <c r="L143" s="217" t="s">
        <v>43</v>
      </c>
      <c r="M143" s="217" t="s">
        <v>34</v>
      </c>
      <c r="N143" s="217" t="s">
        <v>53</v>
      </c>
      <c r="O143" s="216"/>
      <c r="P143" s="216" t="s">
        <v>5932</v>
      </c>
      <c r="Q143" s="216"/>
      <c r="R143" s="218"/>
      <c r="S143" s="218"/>
      <c r="T143" s="218"/>
      <c r="U143" s="218"/>
      <c r="V143" s="218"/>
      <c r="W143" s="216"/>
      <c r="X143" s="218"/>
    </row>
    <row r="144" spans="1:24" s="229" customFormat="1" ht="17.25" customHeight="1">
      <c r="A144" s="217" t="s">
        <v>87</v>
      </c>
      <c r="B144" s="217" t="s">
        <v>114</v>
      </c>
      <c r="C144" s="215" t="s">
        <v>5409</v>
      </c>
      <c r="D144" s="215" t="s">
        <v>5410</v>
      </c>
      <c r="E144" s="230" t="s">
        <v>5411</v>
      </c>
      <c r="F144" s="216">
        <v>146</v>
      </c>
      <c r="G144" s="217" t="s">
        <v>33</v>
      </c>
      <c r="H144" s="217" t="s">
        <v>5412</v>
      </c>
      <c r="I144" s="217" t="s">
        <v>5413</v>
      </c>
      <c r="J144" s="217" t="s">
        <v>124</v>
      </c>
      <c r="K144" s="217" t="s">
        <v>5414</v>
      </c>
      <c r="L144" s="217" t="s">
        <v>39</v>
      </c>
      <c r="M144" s="217" t="s">
        <v>35</v>
      </c>
      <c r="N144" s="217" t="s">
        <v>139</v>
      </c>
      <c r="O144" s="216"/>
      <c r="P144" s="216" t="s">
        <v>5932</v>
      </c>
      <c r="Q144" s="216"/>
      <c r="R144" s="218"/>
      <c r="S144" s="218"/>
      <c r="T144" s="218"/>
      <c r="U144" s="218"/>
      <c r="V144" s="218"/>
      <c r="W144" s="216"/>
      <c r="X144" s="218"/>
    </row>
    <row r="145" spans="1:24" s="229" customFormat="1" ht="17.25" customHeight="1">
      <c r="A145" s="217"/>
      <c r="B145" s="217"/>
      <c r="C145" s="215"/>
      <c r="D145" s="215"/>
      <c r="E145" s="230"/>
      <c r="F145" s="216">
        <v>147</v>
      </c>
      <c r="G145" s="217" t="s">
        <v>33</v>
      </c>
      <c r="H145" s="217" t="s">
        <v>5415</v>
      </c>
      <c r="I145" s="217" t="s">
        <v>582</v>
      </c>
      <c r="J145" s="217" t="s">
        <v>99</v>
      </c>
      <c r="K145" s="217" t="s">
        <v>5416</v>
      </c>
      <c r="L145" s="217" t="s">
        <v>111</v>
      </c>
      <c r="M145" s="217" t="s">
        <v>34</v>
      </c>
      <c r="N145" s="217" t="s">
        <v>68</v>
      </c>
      <c r="O145" s="216"/>
      <c r="P145" s="216" t="s">
        <v>5932</v>
      </c>
      <c r="Q145" s="216"/>
      <c r="R145" s="218"/>
      <c r="S145" s="218"/>
      <c r="T145" s="218"/>
      <c r="U145" s="218"/>
      <c r="V145" s="218"/>
      <c r="W145" s="216"/>
      <c r="X145" s="218"/>
    </row>
    <row r="146" spans="1:24" s="229" customFormat="1" ht="17.25" customHeight="1">
      <c r="A146" s="217" t="s">
        <v>88</v>
      </c>
      <c r="B146" s="217" t="s">
        <v>112</v>
      </c>
      <c r="C146" s="215" t="s">
        <v>5417</v>
      </c>
      <c r="D146" s="215" t="s">
        <v>5418</v>
      </c>
      <c r="E146" s="230" t="s">
        <v>5419</v>
      </c>
      <c r="F146" s="216">
        <v>150</v>
      </c>
      <c r="G146" s="217" t="s">
        <v>33</v>
      </c>
      <c r="H146" s="217" t="s">
        <v>5420</v>
      </c>
      <c r="I146" s="217" t="s">
        <v>297</v>
      </c>
      <c r="J146" s="217" t="s">
        <v>134</v>
      </c>
      <c r="K146" s="217" t="s">
        <v>886</v>
      </c>
      <c r="L146" s="217" t="s">
        <v>49</v>
      </c>
      <c r="M146" s="217" t="s">
        <v>34</v>
      </c>
      <c r="N146" s="217" t="s">
        <v>288</v>
      </c>
      <c r="O146" s="216"/>
      <c r="P146" s="216" t="s">
        <v>5932</v>
      </c>
      <c r="Q146" s="216"/>
      <c r="R146" s="218"/>
      <c r="S146" s="218"/>
      <c r="T146" s="218"/>
      <c r="U146" s="218"/>
      <c r="V146" s="218"/>
      <c r="W146" s="216"/>
      <c r="X146" s="218"/>
    </row>
    <row r="147" spans="1:24" s="229" customFormat="1" ht="17.25" customHeight="1">
      <c r="A147" s="217"/>
      <c r="B147" s="217"/>
      <c r="C147" s="215"/>
      <c r="D147" s="215"/>
      <c r="E147" s="230"/>
      <c r="F147" s="216"/>
      <c r="G147" s="217" t="s">
        <v>33</v>
      </c>
      <c r="H147" s="217" t="s">
        <v>5588</v>
      </c>
      <c r="I147" s="217" t="s">
        <v>582</v>
      </c>
      <c r="J147" s="217" t="s">
        <v>64</v>
      </c>
      <c r="K147" s="217" t="s">
        <v>4522</v>
      </c>
      <c r="L147" s="217" t="s">
        <v>111</v>
      </c>
      <c r="M147" s="217" t="s">
        <v>34</v>
      </c>
      <c r="N147" s="217" t="s">
        <v>142</v>
      </c>
      <c r="O147" s="216"/>
      <c r="P147" s="216" t="s">
        <v>5932</v>
      </c>
      <c r="Q147" s="216"/>
      <c r="R147" s="218"/>
      <c r="S147" s="218"/>
      <c r="T147" s="218"/>
      <c r="U147" s="218"/>
      <c r="V147" s="218"/>
      <c r="W147" s="216"/>
      <c r="X147" s="218"/>
    </row>
    <row r="148" spans="1:24" s="229" customFormat="1" ht="17.25" customHeight="1">
      <c r="A148" s="217" t="s">
        <v>89</v>
      </c>
      <c r="B148" s="217" t="s">
        <v>114</v>
      </c>
      <c r="C148" s="215" t="s">
        <v>5421</v>
      </c>
      <c r="D148" s="215" t="s">
        <v>5418</v>
      </c>
      <c r="E148" s="230" t="s">
        <v>5422</v>
      </c>
      <c r="F148" s="216">
        <v>152</v>
      </c>
      <c r="G148" s="217" t="s">
        <v>33</v>
      </c>
      <c r="H148" s="217" t="s">
        <v>5387</v>
      </c>
      <c r="I148" s="217" t="s">
        <v>297</v>
      </c>
      <c r="J148" s="217" t="s">
        <v>45</v>
      </c>
      <c r="K148" s="217" t="s">
        <v>5423</v>
      </c>
      <c r="L148" s="217" t="s">
        <v>40</v>
      </c>
      <c r="M148" s="217" t="s">
        <v>111</v>
      </c>
      <c r="N148" s="217" t="s">
        <v>87</v>
      </c>
      <c r="O148" s="216"/>
      <c r="P148" s="216" t="s">
        <v>5932</v>
      </c>
      <c r="Q148" s="216"/>
      <c r="R148" s="218"/>
      <c r="S148" s="218"/>
      <c r="T148" s="218"/>
      <c r="U148" s="218"/>
      <c r="V148" s="218"/>
      <c r="W148" s="216"/>
      <c r="X148" s="218"/>
    </row>
    <row r="149" spans="1:24" s="229" customFormat="1" ht="17.25" customHeight="1">
      <c r="A149" s="217" t="s">
        <v>90</v>
      </c>
      <c r="B149" s="217" t="s">
        <v>108</v>
      </c>
      <c r="C149" s="215" t="s">
        <v>5424</v>
      </c>
      <c r="D149" s="215" t="s">
        <v>5410</v>
      </c>
      <c r="E149" s="230" t="s">
        <v>5425</v>
      </c>
      <c r="F149" s="216">
        <v>153</v>
      </c>
      <c r="G149" s="217" t="s">
        <v>33</v>
      </c>
      <c r="H149" s="217" t="s">
        <v>5426</v>
      </c>
      <c r="I149" s="217" t="s">
        <v>554</v>
      </c>
      <c r="J149" s="217" t="s">
        <v>124</v>
      </c>
      <c r="K149" s="217" t="s">
        <v>5427</v>
      </c>
      <c r="L149" s="217" t="s">
        <v>43</v>
      </c>
      <c r="M149" s="217" t="s">
        <v>111</v>
      </c>
      <c r="N149" s="217" t="s">
        <v>79</v>
      </c>
      <c r="O149" s="216"/>
      <c r="P149" s="216" t="s">
        <v>5932</v>
      </c>
      <c r="Q149" s="216"/>
      <c r="R149" s="218"/>
      <c r="S149" s="218"/>
      <c r="T149" s="218"/>
      <c r="U149" s="218"/>
      <c r="V149" s="218"/>
      <c r="W149" s="216"/>
      <c r="X149" s="218"/>
    </row>
    <row r="150" spans="1:24" s="229" customFormat="1" ht="17.25" customHeight="1">
      <c r="A150" s="217"/>
      <c r="B150" s="217"/>
      <c r="C150" s="215"/>
      <c r="D150" s="215"/>
      <c r="E150" s="230"/>
      <c r="F150" s="216">
        <v>154</v>
      </c>
      <c r="G150" s="217" t="s">
        <v>33</v>
      </c>
      <c r="H150" s="217" t="s">
        <v>5428</v>
      </c>
      <c r="I150" s="217" t="s">
        <v>554</v>
      </c>
      <c r="J150" s="217" t="s">
        <v>123</v>
      </c>
      <c r="K150" s="217" t="s">
        <v>5429</v>
      </c>
      <c r="L150" s="217" t="s">
        <v>41</v>
      </c>
      <c r="M150" s="217" t="s">
        <v>111</v>
      </c>
      <c r="N150" s="217" t="s">
        <v>72</v>
      </c>
      <c r="O150" s="216"/>
      <c r="P150" s="216" t="s">
        <v>5932</v>
      </c>
      <c r="Q150" s="216"/>
      <c r="R150" s="218"/>
      <c r="S150" s="218"/>
      <c r="T150" s="218"/>
      <c r="U150" s="218"/>
      <c r="V150" s="218"/>
      <c r="W150" s="216"/>
      <c r="X150" s="218"/>
    </row>
    <row r="151" spans="1:24" s="228" customFormat="1" ht="17.25" customHeight="1">
      <c r="A151" s="217"/>
      <c r="B151" s="217"/>
      <c r="C151" s="215"/>
      <c r="D151" s="215"/>
      <c r="E151" s="230"/>
      <c r="F151" s="216">
        <v>155</v>
      </c>
      <c r="G151" s="217" t="s">
        <v>33</v>
      </c>
      <c r="H151" s="217" t="s">
        <v>5430</v>
      </c>
      <c r="I151" s="217" t="s">
        <v>297</v>
      </c>
      <c r="J151" s="217" t="s">
        <v>294</v>
      </c>
      <c r="K151" s="217" t="s">
        <v>5431</v>
      </c>
      <c r="L151" s="217" t="s">
        <v>34</v>
      </c>
      <c r="M151" s="217" t="s">
        <v>36</v>
      </c>
      <c r="N151" s="217" t="s">
        <v>115</v>
      </c>
      <c r="O151" s="216"/>
      <c r="P151" s="216" t="s">
        <v>5932</v>
      </c>
      <c r="Q151" s="216"/>
      <c r="R151" s="218"/>
      <c r="S151" s="218"/>
      <c r="T151" s="218"/>
      <c r="U151" s="218"/>
      <c r="V151" s="218"/>
      <c r="W151" s="216"/>
      <c r="X151" s="218"/>
    </row>
    <row r="152" spans="1:24" s="228" customFormat="1" ht="17.25" customHeight="1">
      <c r="A152" s="217"/>
      <c r="B152" s="217"/>
      <c r="C152" s="215"/>
      <c r="D152" s="215"/>
      <c r="E152" s="230"/>
      <c r="F152" s="216">
        <v>156</v>
      </c>
      <c r="G152" s="217" t="s">
        <v>33</v>
      </c>
      <c r="H152" s="217" t="s">
        <v>5432</v>
      </c>
      <c r="I152" s="217" t="s">
        <v>554</v>
      </c>
      <c r="J152" s="217" t="s">
        <v>213</v>
      </c>
      <c r="K152" s="217" t="s">
        <v>5433</v>
      </c>
      <c r="L152" s="217" t="s">
        <v>36</v>
      </c>
      <c r="M152" s="217" t="s">
        <v>111</v>
      </c>
      <c r="N152" s="217" t="s">
        <v>111</v>
      </c>
      <c r="O152" s="216"/>
      <c r="P152" s="216" t="s">
        <v>5932</v>
      </c>
      <c r="Q152" s="216"/>
      <c r="R152" s="218"/>
      <c r="S152" s="218"/>
      <c r="T152" s="218"/>
      <c r="U152" s="218"/>
      <c r="V152" s="218"/>
      <c r="W152" s="216"/>
      <c r="X152" s="218"/>
    </row>
    <row r="153" spans="1:24" s="228" customFormat="1" ht="17.25" customHeight="1">
      <c r="A153" s="217"/>
      <c r="B153" s="217"/>
      <c r="C153" s="215"/>
      <c r="D153" s="215"/>
      <c r="E153" s="230"/>
      <c r="F153" s="216">
        <v>157</v>
      </c>
      <c r="G153" s="217" t="s">
        <v>33</v>
      </c>
      <c r="H153" s="217" t="s">
        <v>5434</v>
      </c>
      <c r="I153" s="217" t="s">
        <v>582</v>
      </c>
      <c r="J153" s="217" t="s">
        <v>98</v>
      </c>
      <c r="K153" s="217" t="s">
        <v>5435</v>
      </c>
      <c r="L153" s="217" t="s">
        <v>111</v>
      </c>
      <c r="M153" s="217" t="s">
        <v>35</v>
      </c>
      <c r="N153" s="217" t="s">
        <v>166</v>
      </c>
      <c r="O153" s="216" t="s">
        <v>5932</v>
      </c>
      <c r="P153" s="216"/>
      <c r="Q153" s="216"/>
      <c r="R153" s="218"/>
      <c r="S153" s="218">
        <v>44</v>
      </c>
      <c r="T153" s="218" t="s">
        <v>6110</v>
      </c>
      <c r="U153" s="218">
        <v>90</v>
      </c>
      <c r="V153" s="218"/>
      <c r="W153" s="216"/>
      <c r="X153" s="218"/>
    </row>
    <row r="154" spans="1:24" s="228" customFormat="1" ht="17.25" customHeight="1">
      <c r="A154" s="217"/>
      <c r="B154" s="217"/>
      <c r="C154" s="215"/>
      <c r="D154" s="215"/>
      <c r="E154" s="230"/>
      <c r="F154" s="216">
        <v>158</v>
      </c>
      <c r="G154" s="217" t="s">
        <v>33</v>
      </c>
      <c r="H154" s="217" t="s">
        <v>5436</v>
      </c>
      <c r="I154" s="217" t="s">
        <v>677</v>
      </c>
      <c r="J154" s="217" t="s">
        <v>77</v>
      </c>
      <c r="K154" s="217" t="s">
        <v>5437</v>
      </c>
      <c r="L154" s="217" t="s">
        <v>35</v>
      </c>
      <c r="M154" s="217" t="s">
        <v>36</v>
      </c>
      <c r="N154" s="217" t="s">
        <v>63</v>
      </c>
      <c r="O154" s="216"/>
      <c r="P154" s="216" t="s">
        <v>5932</v>
      </c>
      <c r="Q154" s="216"/>
      <c r="R154" s="218"/>
      <c r="S154" s="218"/>
      <c r="T154" s="218"/>
      <c r="U154" s="218"/>
      <c r="V154" s="218"/>
      <c r="W154" s="216"/>
      <c r="X154" s="218"/>
    </row>
    <row r="155" spans="1:24" s="228" customFormat="1" ht="17.25" customHeight="1">
      <c r="A155" s="217" t="s">
        <v>91</v>
      </c>
      <c r="B155" s="217" t="s">
        <v>114</v>
      </c>
      <c r="C155" s="215" t="s">
        <v>5438</v>
      </c>
      <c r="D155" s="215" t="s">
        <v>5410</v>
      </c>
      <c r="E155" s="230" t="s">
        <v>5439</v>
      </c>
      <c r="F155" s="216">
        <v>159</v>
      </c>
      <c r="G155" s="217" t="s">
        <v>33</v>
      </c>
      <c r="H155" s="217" t="s">
        <v>5440</v>
      </c>
      <c r="I155" s="217" t="s">
        <v>554</v>
      </c>
      <c r="J155" s="217" t="s">
        <v>132</v>
      </c>
      <c r="K155" s="217" t="s">
        <v>5441</v>
      </c>
      <c r="L155" s="217" t="s">
        <v>44</v>
      </c>
      <c r="M155" s="217" t="s">
        <v>35</v>
      </c>
      <c r="N155" s="217" t="s">
        <v>128</v>
      </c>
      <c r="O155" s="216"/>
      <c r="P155" s="216" t="s">
        <v>5932</v>
      </c>
      <c r="Q155" s="216"/>
      <c r="R155" s="218"/>
      <c r="S155" s="218"/>
      <c r="T155" s="218"/>
      <c r="U155" s="218"/>
      <c r="V155" s="218"/>
      <c r="W155" s="216"/>
      <c r="X155" s="218"/>
    </row>
    <row r="156" spans="1:24" s="228" customFormat="1" ht="17.25" customHeight="1">
      <c r="A156" s="217"/>
      <c r="B156" s="217"/>
      <c r="C156" s="215"/>
      <c r="D156" s="215"/>
      <c r="E156" s="230"/>
      <c r="F156" s="216">
        <v>160</v>
      </c>
      <c r="G156" s="217" t="s">
        <v>33</v>
      </c>
      <c r="H156" s="217" t="s">
        <v>5442</v>
      </c>
      <c r="I156" s="217" t="s">
        <v>297</v>
      </c>
      <c r="J156" s="217" t="s">
        <v>478</v>
      </c>
      <c r="K156" s="217" t="s">
        <v>5443</v>
      </c>
      <c r="L156" s="217" t="s">
        <v>35</v>
      </c>
      <c r="M156" s="217" t="s">
        <v>111</v>
      </c>
      <c r="N156" s="217" t="s">
        <v>37</v>
      </c>
      <c r="O156" s="216"/>
      <c r="P156" s="216" t="s">
        <v>5932</v>
      </c>
      <c r="Q156" s="216"/>
      <c r="R156" s="218"/>
      <c r="S156" s="218"/>
      <c r="T156" s="218"/>
      <c r="U156" s="218"/>
      <c r="V156" s="218"/>
      <c r="W156" s="216"/>
      <c r="X156" s="218"/>
    </row>
    <row r="157" spans="1:24" s="228" customFormat="1" ht="17.25" customHeight="1">
      <c r="A157" s="217"/>
      <c r="B157" s="217"/>
      <c r="C157" s="215"/>
      <c r="D157" s="215"/>
      <c r="E157" s="230"/>
      <c r="F157" s="216">
        <v>161</v>
      </c>
      <c r="G157" s="217" t="s">
        <v>33</v>
      </c>
      <c r="H157" s="217" t="s">
        <v>1834</v>
      </c>
      <c r="I157" s="217" t="s">
        <v>297</v>
      </c>
      <c r="J157" s="217" t="s">
        <v>46</v>
      </c>
      <c r="K157" s="217" t="s">
        <v>5444</v>
      </c>
      <c r="L157" s="217" t="s">
        <v>35</v>
      </c>
      <c r="M157" s="217" t="s">
        <v>36</v>
      </c>
      <c r="N157" s="217" t="s">
        <v>60</v>
      </c>
      <c r="O157" s="216"/>
      <c r="P157" s="216" t="s">
        <v>5932</v>
      </c>
      <c r="Q157" s="216"/>
      <c r="R157" s="218"/>
      <c r="S157" s="218"/>
      <c r="T157" s="218"/>
      <c r="U157" s="218"/>
      <c r="V157" s="218"/>
      <c r="W157" s="216"/>
      <c r="X157" s="218"/>
    </row>
    <row r="158" spans="1:24" s="228" customFormat="1" ht="17.25" customHeight="1">
      <c r="A158" s="217"/>
      <c r="B158" s="217"/>
      <c r="C158" s="215"/>
      <c r="D158" s="215"/>
      <c r="E158" s="230"/>
      <c r="F158" s="216">
        <v>162</v>
      </c>
      <c r="G158" s="217" t="s">
        <v>33</v>
      </c>
      <c r="H158" s="217" t="s">
        <v>5445</v>
      </c>
      <c r="I158" s="217" t="s">
        <v>582</v>
      </c>
      <c r="J158" s="217" t="s">
        <v>101</v>
      </c>
      <c r="K158" s="217" t="s">
        <v>5446</v>
      </c>
      <c r="L158" s="217" t="s">
        <v>111</v>
      </c>
      <c r="M158" s="217" t="s">
        <v>34</v>
      </c>
      <c r="N158" s="217" t="s">
        <v>77</v>
      </c>
      <c r="O158" s="216" t="s">
        <v>5932</v>
      </c>
      <c r="P158" s="216"/>
      <c r="Q158" s="216"/>
      <c r="R158" s="218"/>
      <c r="S158" s="218">
        <v>45</v>
      </c>
      <c r="T158" s="218" t="s">
        <v>6110</v>
      </c>
      <c r="U158" s="218">
        <v>60</v>
      </c>
      <c r="V158" s="218"/>
      <c r="W158" s="216"/>
      <c r="X158" s="218"/>
    </row>
    <row r="159" spans="1:24" s="229" customFormat="1" ht="17.25" customHeight="1">
      <c r="A159" s="217" t="s">
        <v>92</v>
      </c>
      <c r="B159" s="217" t="s">
        <v>112</v>
      </c>
      <c r="C159" s="215" t="s">
        <v>5447</v>
      </c>
      <c r="D159" s="215" t="s">
        <v>5410</v>
      </c>
      <c r="E159" s="230" t="s">
        <v>5448</v>
      </c>
      <c r="F159" s="216">
        <v>165</v>
      </c>
      <c r="G159" s="217" t="s">
        <v>33</v>
      </c>
      <c r="H159" s="217" t="s">
        <v>1820</v>
      </c>
      <c r="I159" s="217" t="s">
        <v>554</v>
      </c>
      <c r="J159" s="217" t="s">
        <v>109</v>
      </c>
      <c r="K159" s="217" t="s">
        <v>5449</v>
      </c>
      <c r="L159" s="217" t="s">
        <v>40</v>
      </c>
      <c r="M159" s="217" t="s">
        <v>34</v>
      </c>
      <c r="N159" s="217" t="s">
        <v>77</v>
      </c>
      <c r="O159" s="216" t="s">
        <v>5932</v>
      </c>
      <c r="P159" s="216"/>
      <c r="Q159" s="216"/>
      <c r="R159" s="218"/>
      <c r="S159" s="218">
        <v>46</v>
      </c>
      <c r="T159" s="218" t="s">
        <v>6110</v>
      </c>
      <c r="U159" s="218">
        <v>72</v>
      </c>
      <c r="V159" s="218"/>
      <c r="W159" s="216"/>
      <c r="X159" s="218"/>
    </row>
    <row r="160" spans="1:24" s="229" customFormat="1" ht="17.25" customHeight="1">
      <c r="A160" s="217"/>
      <c r="B160" s="217"/>
      <c r="C160" s="215"/>
      <c r="D160" s="215"/>
      <c r="E160" s="230"/>
      <c r="F160" s="216">
        <v>166</v>
      </c>
      <c r="G160" s="217" t="s">
        <v>33</v>
      </c>
      <c r="H160" s="217" t="s">
        <v>5450</v>
      </c>
      <c r="I160" s="217" t="s">
        <v>554</v>
      </c>
      <c r="J160" s="217" t="s">
        <v>226</v>
      </c>
      <c r="K160" s="217" t="s">
        <v>5451</v>
      </c>
      <c r="L160" s="217" t="s">
        <v>35</v>
      </c>
      <c r="M160" s="217" t="s">
        <v>35</v>
      </c>
      <c r="N160" s="217" t="s">
        <v>98</v>
      </c>
      <c r="O160" s="216"/>
      <c r="P160" s="216" t="s">
        <v>5932</v>
      </c>
      <c r="Q160" s="216"/>
      <c r="R160" s="218"/>
      <c r="S160" s="218"/>
      <c r="T160" s="218"/>
      <c r="U160" s="218"/>
      <c r="V160" s="218"/>
      <c r="W160" s="216"/>
      <c r="X160" s="218"/>
    </row>
    <row r="161" spans="1:24" s="229" customFormat="1" ht="17.25" customHeight="1">
      <c r="A161" s="217"/>
      <c r="B161" s="217"/>
      <c r="C161" s="215"/>
      <c r="D161" s="215"/>
      <c r="E161" s="230"/>
      <c r="F161" s="216">
        <v>167</v>
      </c>
      <c r="G161" s="217" t="s">
        <v>33</v>
      </c>
      <c r="H161" s="217" t="s">
        <v>5452</v>
      </c>
      <c r="I161" s="217" t="s">
        <v>554</v>
      </c>
      <c r="J161" s="217" t="s">
        <v>212</v>
      </c>
      <c r="K161" s="217" t="s">
        <v>5453</v>
      </c>
      <c r="L161" s="217" t="s">
        <v>35</v>
      </c>
      <c r="M161" s="217" t="s">
        <v>35</v>
      </c>
      <c r="N161" s="217" t="s">
        <v>98</v>
      </c>
      <c r="O161" s="216"/>
      <c r="P161" s="216" t="s">
        <v>5932</v>
      </c>
      <c r="Q161" s="216"/>
      <c r="R161" s="218"/>
      <c r="S161" s="218"/>
      <c r="T161" s="218"/>
      <c r="U161" s="218"/>
      <c r="V161" s="218"/>
      <c r="W161" s="216"/>
      <c r="X161" s="218"/>
    </row>
    <row r="162" spans="1:24" s="229" customFormat="1" ht="17.25" customHeight="1">
      <c r="A162" s="221" t="s">
        <v>93</v>
      </c>
      <c r="B162" s="221" t="s">
        <v>114</v>
      </c>
      <c r="C162" s="219" t="s">
        <v>5454</v>
      </c>
      <c r="D162" s="219" t="s">
        <v>5455</v>
      </c>
      <c r="E162" s="231" t="s">
        <v>5456</v>
      </c>
      <c r="F162" s="216">
        <v>169</v>
      </c>
      <c r="G162" s="221" t="s">
        <v>33</v>
      </c>
      <c r="H162" s="221" t="s">
        <v>5330</v>
      </c>
      <c r="I162" s="221" t="s">
        <v>4674</v>
      </c>
      <c r="J162" s="221" t="s">
        <v>5331</v>
      </c>
      <c r="K162" s="221" t="s">
        <v>5332</v>
      </c>
      <c r="L162" s="221" t="s">
        <v>34</v>
      </c>
      <c r="M162" s="221" t="s">
        <v>111</v>
      </c>
      <c r="N162" s="221" t="s">
        <v>43</v>
      </c>
      <c r="O162" s="216"/>
      <c r="P162" s="216" t="s">
        <v>5932</v>
      </c>
      <c r="Q162" s="220"/>
      <c r="R162" s="222"/>
      <c r="S162" s="222"/>
      <c r="T162" s="222"/>
      <c r="U162" s="222"/>
      <c r="V162" s="222"/>
      <c r="W162" s="220"/>
      <c r="X162" s="222"/>
    </row>
    <row r="163" spans="1:24" s="229" customFormat="1" ht="17.25" customHeight="1">
      <c r="A163" s="217" t="s">
        <v>94</v>
      </c>
      <c r="B163" s="217" t="s">
        <v>114</v>
      </c>
      <c r="C163" s="215" t="s">
        <v>5457</v>
      </c>
      <c r="D163" s="215" t="s">
        <v>5458</v>
      </c>
      <c r="E163" s="230" t="s">
        <v>5459</v>
      </c>
      <c r="F163" s="216">
        <v>170</v>
      </c>
      <c r="G163" s="217" t="s">
        <v>33</v>
      </c>
      <c r="H163" s="217" t="s">
        <v>5460</v>
      </c>
      <c r="I163" s="217" t="s">
        <v>5186</v>
      </c>
      <c r="J163" s="217" t="s">
        <v>79</v>
      </c>
      <c r="K163" s="217" t="s">
        <v>5461</v>
      </c>
      <c r="L163" s="217" t="s">
        <v>43</v>
      </c>
      <c r="M163" s="217" t="s">
        <v>34</v>
      </c>
      <c r="N163" s="217" t="s">
        <v>76</v>
      </c>
      <c r="O163" s="216"/>
      <c r="P163" s="216" t="s">
        <v>5932</v>
      </c>
      <c r="Q163" s="216"/>
      <c r="R163" s="218"/>
      <c r="S163" s="218"/>
      <c r="T163" s="218"/>
      <c r="U163" s="218"/>
      <c r="V163" s="218"/>
      <c r="W163" s="216"/>
      <c r="X163" s="218"/>
    </row>
    <row r="164" spans="1:24" ht="17.25">
      <c r="A164" s="407" t="s">
        <v>107</v>
      </c>
      <c r="B164" s="407" t="s">
        <v>105</v>
      </c>
      <c r="C164" s="408"/>
      <c r="D164" s="402" t="s">
        <v>252</v>
      </c>
      <c r="E164" s="409" t="s">
        <v>106</v>
      </c>
      <c r="F164" s="410" t="s">
        <v>0</v>
      </c>
      <c r="G164" s="394"/>
      <c r="H164" s="394"/>
      <c r="I164" s="394"/>
      <c r="J164" s="394"/>
      <c r="K164" s="394"/>
      <c r="L164" s="411"/>
      <c r="M164" s="411"/>
      <c r="N164" s="411"/>
      <c r="O164" s="394"/>
      <c r="P164" s="394"/>
      <c r="Q164" s="394"/>
      <c r="R164" s="394"/>
      <c r="S164" s="5"/>
      <c r="T164" s="5"/>
      <c r="U164" s="408" t="s">
        <v>22</v>
      </c>
      <c r="V164" s="412"/>
      <c r="W164" s="412"/>
      <c r="X164" s="409"/>
    </row>
    <row r="165" spans="1:24" ht="18.75">
      <c r="A165" s="407"/>
      <c r="B165" s="407"/>
      <c r="C165" s="408"/>
      <c r="D165" s="403"/>
      <c r="E165" s="409"/>
      <c r="F165" s="402" t="s">
        <v>1</v>
      </c>
      <c r="G165" s="413" t="s">
        <v>2</v>
      </c>
      <c r="H165" s="394"/>
      <c r="I165" s="394"/>
      <c r="J165" s="394"/>
      <c r="K165" s="395"/>
      <c r="L165" s="415" t="s">
        <v>9</v>
      </c>
      <c r="M165" s="416"/>
      <c r="N165" s="417"/>
      <c r="O165" s="394" t="s">
        <v>13</v>
      </c>
      <c r="P165" s="394"/>
      <c r="Q165" s="394"/>
      <c r="R165" s="395"/>
      <c r="S165" s="6" t="s">
        <v>23</v>
      </c>
      <c r="T165" s="396" t="s">
        <v>2</v>
      </c>
      <c r="U165" s="397" t="s">
        <v>25</v>
      </c>
      <c r="V165" s="398"/>
      <c r="W165" s="398"/>
      <c r="X165" s="8" t="s">
        <v>30</v>
      </c>
    </row>
    <row r="166" spans="1:24" ht="18.75">
      <c r="A166" s="407"/>
      <c r="B166" s="407"/>
      <c r="C166" s="408"/>
      <c r="D166" s="403"/>
      <c r="E166" s="409"/>
      <c r="F166" s="403"/>
      <c r="G166" s="414"/>
      <c r="H166" s="6" t="s">
        <v>4</v>
      </c>
      <c r="I166" s="186"/>
      <c r="J166" s="399" t="s">
        <v>6</v>
      </c>
      <c r="K166" s="209" t="s">
        <v>7</v>
      </c>
      <c r="L166" s="401" t="s">
        <v>10</v>
      </c>
      <c r="M166" s="401" t="s">
        <v>11</v>
      </c>
      <c r="N166" s="401" t="s">
        <v>12</v>
      </c>
      <c r="O166" s="402" t="s">
        <v>14</v>
      </c>
      <c r="P166" s="5" t="s">
        <v>15</v>
      </c>
      <c r="Q166" s="5" t="s">
        <v>15</v>
      </c>
      <c r="R166" s="5" t="s">
        <v>19</v>
      </c>
      <c r="S166" s="9"/>
      <c r="T166" s="396"/>
      <c r="U166" s="5" t="s">
        <v>26</v>
      </c>
      <c r="V166" s="10" t="s">
        <v>28</v>
      </c>
      <c r="W166" s="5" t="s">
        <v>29</v>
      </c>
      <c r="X166" s="8" t="s">
        <v>31</v>
      </c>
    </row>
    <row r="167" spans="1:24" ht="18.75">
      <c r="A167" s="407"/>
      <c r="B167" s="407"/>
      <c r="C167" s="408"/>
      <c r="D167" s="403"/>
      <c r="E167" s="409"/>
      <c r="F167" s="403"/>
      <c r="G167" s="11" t="s">
        <v>3</v>
      </c>
      <c r="H167" s="6" t="s">
        <v>5</v>
      </c>
      <c r="I167" s="186" t="s">
        <v>126</v>
      </c>
      <c r="J167" s="399"/>
      <c r="K167" s="209" t="s">
        <v>8</v>
      </c>
      <c r="L167" s="399"/>
      <c r="M167" s="399"/>
      <c r="N167" s="399"/>
      <c r="O167" s="403"/>
      <c r="P167" s="6" t="s">
        <v>16</v>
      </c>
      <c r="Q167" s="6" t="s">
        <v>17</v>
      </c>
      <c r="R167" s="6" t="s">
        <v>20</v>
      </c>
      <c r="S167" s="9"/>
      <c r="T167" s="405" t="s">
        <v>24</v>
      </c>
      <c r="U167" s="6" t="s">
        <v>27</v>
      </c>
      <c r="V167" s="12" t="s">
        <v>18</v>
      </c>
      <c r="W167" s="6" t="s">
        <v>21</v>
      </c>
      <c r="X167" s="8" t="s">
        <v>32</v>
      </c>
    </row>
    <row r="168" spans="1:24" ht="18.75">
      <c r="A168" s="407"/>
      <c r="B168" s="407"/>
      <c r="C168" s="408"/>
      <c r="D168" s="404"/>
      <c r="E168" s="409"/>
      <c r="F168" s="404"/>
      <c r="G168" s="14"/>
      <c r="H168" s="13"/>
      <c r="I168" s="187"/>
      <c r="J168" s="400"/>
      <c r="K168" s="210"/>
      <c r="L168" s="400"/>
      <c r="M168" s="400"/>
      <c r="N168" s="400"/>
      <c r="O168" s="404"/>
      <c r="P168" s="13"/>
      <c r="Q168" s="13" t="s">
        <v>18</v>
      </c>
      <c r="R168" s="13" t="s">
        <v>21</v>
      </c>
      <c r="S168" s="15"/>
      <c r="T168" s="406"/>
      <c r="U168" s="13"/>
      <c r="V168" s="17" t="s">
        <v>27</v>
      </c>
      <c r="W168" s="13" t="s">
        <v>27</v>
      </c>
      <c r="X168" s="16"/>
    </row>
    <row r="169" spans="1:24" s="229" customFormat="1" ht="18" customHeight="1">
      <c r="A169" s="217" t="s">
        <v>95</v>
      </c>
      <c r="B169" s="217" t="s">
        <v>108</v>
      </c>
      <c r="C169" s="215" t="s">
        <v>5462</v>
      </c>
      <c r="D169" s="233" t="s">
        <v>5458</v>
      </c>
      <c r="E169" s="234" t="s">
        <v>5463</v>
      </c>
      <c r="F169" s="216">
        <v>171</v>
      </c>
      <c r="G169" s="217" t="s">
        <v>33</v>
      </c>
      <c r="H169" s="217" t="s">
        <v>5464</v>
      </c>
      <c r="I169" s="217" t="s">
        <v>5465</v>
      </c>
      <c r="J169" s="217" t="s">
        <v>76</v>
      </c>
      <c r="K169" s="217" t="s">
        <v>4722</v>
      </c>
      <c r="L169" s="217" t="s">
        <v>61</v>
      </c>
      <c r="M169" s="217" t="s">
        <v>34</v>
      </c>
      <c r="N169" s="217" t="s">
        <v>48</v>
      </c>
      <c r="O169" s="216" t="s">
        <v>5932</v>
      </c>
      <c r="P169" s="216"/>
      <c r="Q169" s="216"/>
      <c r="R169" s="218"/>
      <c r="S169" s="218">
        <v>47</v>
      </c>
      <c r="T169" s="218" t="s">
        <v>6110</v>
      </c>
      <c r="U169" s="218">
        <v>120</v>
      </c>
      <c r="V169" s="218"/>
      <c r="W169" s="216"/>
      <c r="X169" s="218"/>
    </row>
    <row r="170" spans="1:24" s="228" customFormat="1" ht="18" customHeight="1">
      <c r="A170" s="217"/>
      <c r="B170" s="217"/>
      <c r="C170" s="215"/>
      <c r="D170" s="233"/>
      <c r="E170" s="234"/>
      <c r="F170" s="216"/>
      <c r="G170" s="217"/>
      <c r="H170" s="217"/>
      <c r="I170" s="217"/>
      <c r="J170" s="217"/>
      <c r="K170" s="217"/>
      <c r="L170" s="217"/>
      <c r="M170" s="217"/>
      <c r="N170" s="217"/>
      <c r="O170" s="216" t="s">
        <v>5932</v>
      </c>
      <c r="P170" s="216"/>
      <c r="Q170" s="216"/>
      <c r="R170" s="218"/>
      <c r="S170" s="218">
        <v>48</v>
      </c>
      <c r="T170" s="218" t="s">
        <v>6110</v>
      </c>
      <c r="U170" s="218">
        <v>72</v>
      </c>
      <c r="V170" s="218"/>
      <c r="W170" s="216"/>
      <c r="X170" s="218"/>
    </row>
    <row r="171" spans="1:24" s="228" customFormat="1" ht="18" customHeight="1">
      <c r="A171" s="217"/>
      <c r="B171" s="217"/>
      <c r="C171" s="215"/>
      <c r="D171" s="233"/>
      <c r="E171" s="234"/>
      <c r="F171" s="216"/>
      <c r="G171" s="217"/>
      <c r="H171" s="217"/>
      <c r="I171" s="217"/>
      <c r="J171" s="217"/>
      <c r="K171" s="217"/>
      <c r="L171" s="217"/>
      <c r="M171" s="217"/>
      <c r="N171" s="217"/>
      <c r="O171" s="216" t="s">
        <v>5932</v>
      </c>
      <c r="P171" s="216"/>
      <c r="Q171" s="216"/>
      <c r="R171" s="218"/>
      <c r="S171" s="218">
        <v>49</v>
      </c>
      <c r="T171" s="218" t="s">
        <v>6110</v>
      </c>
      <c r="U171" s="218">
        <v>32</v>
      </c>
      <c r="V171" s="218"/>
      <c r="W171" s="216"/>
      <c r="X171" s="218"/>
    </row>
    <row r="172" spans="1:24" s="228" customFormat="1" ht="18" customHeight="1">
      <c r="A172" s="217"/>
      <c r="B172" s="217"/>
      <c r="C172" s="215"/>
      <c r="D172" s="233"/>
      <c r="E172" s="234"/>
      <c r="F172" s="216">
        <v>172</v>
      </c>
      <c r="G172" s="217" t="s">
        <v>33</v>
      </c>
      <c r="H172" s="217" t="s">
        <v>5466</v>
      </c>
      <c r="I172" s="217" t="s">
        <v>5157</v>
      </c>
      <c r="J172" s="217" t="s">
        <v>82</v>
      </c>
      <c r="K172" s="217" t="s">
        <v>4877</v>
      </c>
      <c r="L172" s="217" t="s">
        <v>35</v>
      </c>
      <c r="M172" s="217" t="s">
        <v>111</v>
      </c>
      <c r="N172" s="217" t="s">
        <v>99</v>
      </c>
      <c r="O172" s="216"/>
      <c r="P172" s="216" t="s">
        <v>5932</v>
      </c>
      <c r="Q172" s="216"/>
      <c r="R172" s="218"/>
      <c r="S172" s="218"/>
      <c r="T172" s="218"/>
      <c r="U172" s="218"/>
      <c r="V172" s="218"/>
      <c r="W172" s="216"/>
      <c r="X172" s="218"/>
    </row>
    <row r="173" spans="1:24" s="228" customFormat="1" ht="18" customHeight="1">
      <c r="A173" s="217"/>
      <c r="B173" s="217"/>
      <c r="C173" s="215"/>
      <c r="D173" s="233"/>
      <c r="E173" s="234"/>
      <c r="F173" s="216">
        <v>173</v>
      </c>
      <c r="G173" s="217" t="s">
        <v>33</v>
      </c>
      <c r="H173" s="217" t="s">
        <v>5467</v>
      </c>
      <c r="I173" s="217" t="s">
        <v>290</v>
      </c>
      <c r="J173" s="217" t="s">
        <v>51</v>
      </c>
      <c r="K173" s="217" t="s">
        <v>1343</v>
      </c>
      <c r="L173" s="217" t="s">
        <v>111</v>
      </c>
      <c r="M173" s="217" t="s">
        <v>36</v>
      </c>
      <c r="N173" s="217" t="s">
        <v>154</v>
      </c>
      <c r="O173" s="216"/>
      <c r="P173" s="216" t="s">
        <v>5932</v>
      </c>
      <c r="Q173" s="216"/>
      <c r="R173" s="218"/>
      <c r="S173" s="218"/>
      <c r="T173" s="218"/>
      <c r="U173" s="218"/>
      <c r="V173" s="218"/>
      <c r="W173" s="216"/>
      <c r="X173" s="218"/>
    </row>
    <row r="174" spans="1:24" s="228" customFormat="1" ht="18" customHeight="1">
      <c r="A174" s="217" t="s">
        <v>96</v>
      </c>
      <c r="B174" s="217" t="s">
        <v>114</v>
      </c>
      <c r="C174" s="215" t="s">
        <v>5468</v>
      </c>
      <c r="D174" s="233" t="s">
        <v>5458</v>
      </c>
      <c r="E174" s="234" t="s">
        <v>5469</v>
      </c>
      <c r="F174" s="216">
        <v>174</v>
      </c>
      <c r="G174" s="217" t="s">
        <v>33</v>
      </c>
      <c r="H174" s="217" t="s">
        <v>5470</v>
      </c>
      <c r="I174" s="217" t="s">
        <v>554</v>
      </c>
      <c r="J174" s="217" t="s">
        <v>2592</v>
      </c>
      <c r="K174" s="217" t="s">
        <v>5471</v>
      </c>
      <c r="L174" s="217" t="s">
        <v>46</v>
      </c>
      <c r="M174" s="217" t="s">
        <v>34</v>
      </c>
      <c r="N174" s="217" t="s">
        <v>90</v>
      </c>
      <c r="O174" s="216"/>
      <c r="P174" s="216" t="s">
        <v>5932</v>
      </c>
      <c r="Q174" s="216"/>
      <c r="R174" s="218"/>
      <c r="S174" s="218"/>
      <c r="T174" s="218"/>
      <c r="U174" s="218"/>
      <c r="V174" s="218"/>
      <c r="W174" s="216"/>
      <c r="X174" s="218"/>
    </row>
    <row r="175" spans="1:24" s="228" customFormat="1" ht="18" customHeight="1">
      <c r="A175" s="217" t="s">
        <v>433</v>
      </c>
      <c r="B175" s="217" t="s">
        <v>108</v>
      </c>
      <c r="C175" s="215" t="s">
        <v>5472</v>
      </c>
      <c r="D175" s="233" t="s">
        <v>5473</v>
      </c>
      <c r="E175" s="234" t="s">
        <v>5474</v>
      </c>
      <c r="F175" s="216">
        <v>194</v>
      </c>
      <c r="G175" s="217" t="s">
        <v>33</v>
      </c>
      <c r="H175" s="217" t="s">
        <v>5475</v>
      </c>
      <c r="I175" s="217" t="s">
        <v>554</v>
      </c>
      <c r="J175" s="217" t="s">
        <v>172</v>
      </c>
      <c r="K175" s="217" t="s">
        <v>5476</v>
      </c>
      <c r="L175" s="217" t="s">
        <v>38</v>
      </c>
      <c r="M175" s="217" t="s">
        <v>111</v>
      </c>
      <c r="N175" s="217" t="s">
        <v>104</v>
      </c>
      <c r="O175" s="216"/>
      <c r="P175" s="216" t="s">
        <v>5932</v>
      </c>
      <c r="Q175" s="216"/>
      <c r="R175" s="218"/>
      <c r="S175" s="218"/>
      <c r="T175" s="218"/>
      <c r="U175" s="218"/>
      <c r="V175" s="218"/>
      <c r="W175" s="216"/>
      <c r="X175" s="218"/>
    </row>
    <row r="176" spans="1:24" s="228" customFormat="1" ht="18" customHeight="1">
      <c r="A176" s="217"/>
      <c r="B176" s="217"/>
      <c r="C176" s="215"/>
      <c r="D176" s="233"/>
      <c r="E176" s="234"/>
      <c r="F176" s="216">
        <v>195</v>
      </c>
      <c r="G176" s="217" t="s">
        <v>33</v>
      </c>
      <c r="H176" s="217" t="s">
        <v>5662</v>
      </c>
      <c r="I176" s="217" t="s">
        <v>554</v>
      </c>
      <c r="J176" s="217" t="s">
        <v>163</v>
      </c>
      <c r="K176" s="217" t="s">
        <v>5663</v>
      </c>
      <c r="L176" s="217" t="s">
        <v>51</v>
      </c>
      <c r="M176" s="217" t="s">
        <v>36</v>
      </c>
      <c r="N176" s="217" t="s">
        <v>138</v>
      </c>
      <c r="O176" s="216"/>
      <c r="P176" s="216" t="s">
        <v>5932</v>
      </c>
      <c r="Q176" s="216"/>
      <c r="R176" s="218"/>
      <c r="S176" s="218"/>
      <c r="T176" s="218"/>
      <c r="U176" s="218"/>
      <c r="V176" s="218"/>
      <c r="W176" s="216"/>
      <c r="X176" s="218"/>
    </row>
    <row r="177" spans="1:24" s="228" customFormat="1" ht="18" customHeight="1">
      <c r="A177" s="217"/>
      <c r="B177" s="217"/>
      <c r="C177" s="215"/>
      <c r="D177" s="233"/>
      <c r="E177" s="234"/>
      <c r="F177" s="216">
        <v>196</v>
      </c>
      <c r="G177" s="217" t="s">
        <v>33</v>
      </c>
      <c r="H177" s="217" t="s">
        <v>5477</v>
      </c>
      <c r="I177" s="217" t="s">
        <v>5144</v>
      </c>
      <c r="J177" s="217" t="s">
        <v>64</v>
      </c>
      <c r="K177" s="217" t="s">
        <v>5478</v>
      </c>
      <c r="L177" s="217" t="s">
        <v>35</v>
      </c>
      <c r="M177" s="217" t="s">
        <v>34</v>
      </c>
      <c r="N177" s="217" t="s">
        <v>71</v>
      </c>
      <c r="O177" s="216" t="s">
        <v>5932</v>
      </c>
      <c r="P177" s="216"/>
      <c r="Q177" s="216"/>
      <c r="R177" s="218"/>
      <c r="S177" s="218">
        <v>50</v>
      </c>
      <c r="T177" s="218" t="s">
        <v>6110</v>
      </c>
      <c r="U177" s="218">
        <v>192</v>
      </c>
      <c r="V177" s="218"/>
      <c r="W177" s="216"/>
      <c r="X177" s="218"/>
    </row>
    <row r="178" spans="1:24" s="228" customFormat="1" ht="18" customHeight="1">
      <c r="A178" s="217"/>
      <c r="B178" s="217"/>
      <c r="C178" s="215"/>
      <c r="D178" s="233"/>
      <c r="E178" s="234"/>
      <c r="F178" s="216"/>
      <c r="G178" s="217"/>
      <c r="H178" s="217"/>
      <c r="I178" s="217"/>
      <c r="J178" s="217"/>
      <c r="K178" s="217"/>
      <c r="L178" s="217"/>
      <c r="M178" s="217"/>
      <c r="N178" s="217"/>
      <c r="O178" s="216" t="s">
        <v>5932</v>
      </c>
      <c r="P178" s="216"/>
      <c r="Q178" s="216"/>
      <c r="R178" s="218"/>
      <c r="S178" s="218">
        <v>51</v>
      </c>
      <c r="T178" s="218" t="s">
        <v>6110</v>
      </c>
      <c r="U178" s="218">
        <v>72</v>
      </c>
      <c r="V178" s="218"/>
      <c r="W178" s="216"/>
      <c r="X178" s="218"/>
    </row>
    <row r="179" spans="1:24" s="228" customFormat="1" ht="18" customHeight="1">
      <c r="A179" s="217"/>
      <c r="B179" s="217"/>
      <c r="C179" s="215"/>
      <c r="D179" s="233"/>
      <c r="E179" s="234"/>
      <c r="F179" s="216"/>
      <c r="G179" s="217"/>
      <c r="H179" s="217"/>
      <c r="I179" s="217"/>
      <c r="J179" s="217"/>
      <c r="K179" s="217"/>
      <c r="L179" s="217"/>
      <c r="M179" s="217"/>
      <c r="N179" s="217"/>
      <c r="O179" s="216" t="s">
        <v>5932</v>
      </c>
      <c r="P179" s="216"/>
      <c r="Q179" s="216"/>
      <c r="R179" s="218"/>
      <c r="S179" s="218">
        <v>52</v>
      </c>
      <c r="T179" s="218" t="s">
        <v>6110</v>
      </c>
      <c r="U179" s="218">
        <v>54</v>
      </c>
      <c r="V179" s="218"/>
      <c r="W179" s="216"/>
      <c r="X179" s="218"/>
    </row>
    <row r="180" spans="1:24" s="228" customFormat="1" ht="18" customHeight="1">
      <c r="A180" s="217" t="s">
        <v>97</v>
      </c>
      <c r="B180" s="217" t="s">
        <v>114</v>
      </c>
      <c r="C180" s="215" t="s">
        <v>5479</v>
      </c>
      <c r="D180" s="233" t="s">
        <v>5473</v>
      </c>
      <c r="E180" s="234" t="s">
        <v>5480</v>
      </c>
      <c r="F180" s="216">
        <v>197</v>
      </c>
      <c r="G180" s="217" t="s">
        <v>33</v>
      </c>
      <c r="H180" s="217" t="s">
        <v>5481</v>
      </c>
      <c r="I180" s="217" t="s">
        <v>290</v>
      </c>
      <c r="J180" s="217" t="s">
        <v>91</v>
      </c>
      <c r="K180" s="217" t="s">
        <v>797</v>
      </c>
      <c r="L180" s="217" t="s">
        <v>111</v>
      </c>
      <c r="M180" s="217" t="s">
        <v>34</v>
      </c>
      <c r="N180" s="217" t="s">
        <v>139</v>
      </c>
      <c r="O180" s="216" t="s">
        <v>5932</v>
      </c>
      <c r="P180" s="216"/>
      <c r="Q180" s="216"/>
      <c r="R180" s="218"/>
      <c r="S180" s="218">
        <v>53</v>
      </c>
      <c r="T180" s="218" t="s">
        <v>6110</v>
      </c>
      <c r="U180" s="218">
        <v>84</v>
      </c>
      <c r="V180" s="218"/>
      <c r="W180" s="216"/>
      <c r="X180" s="218"/>
    </row>
    <row r="181" spans="1:24" s="228" customFormat="1" ht="18" customHeight="1">
      <c r="A181" s="217"/>
      <c r="B181" s="217"/>
      <c r="C181" s="215"/>
      <c r="D181" s="233"/>
      <c r="E181" s="234"/>
      <c r="F181" s="216">
        <v>198</v>
      </c>
      <c r="G181" s="217" t="s">
        <v>33</v>
      </c>
      <c r="H181" s="217" t="s">
        <v>5482</v>
      </c>
      <c r="I181" s="217" t="s">
        <v>554</v>
      </c>
      <c r="J181" s="217" t="s">
        <v>110</v>
      </c>
      <c r="K181" s="217" t="s">
        <v>5483</v>
      </c>
      <c r="L181" s="217" t="s">
        <v>46</v>
      </c>
      <c r="M181" s="217" t="s">
        <v>111</v>
      </c>
      <c r="N181" s="217" t="s">
        <v>116</v>
      </c>
      <c r="O181" s="216"/>
      <c r="P181" s="216" t="s">
        <v>5932</v>
      </c>
      <c r="Q181" s="216"/>
      <c r="R181" s="218"/>
      <c r="S181" s="218"/>
      <c r="T181" s="218"/>
      <c r="U181" s="218"/>
      <c r="V181" s="218"/>
      <c r="W181" s="216"/>
      <c r="X181" s="218"/>
    </row>
    <row r="182" spans="1:24" s="228" customFormat="1" ht="18" customHeight="1">
      <c r="A182" s="217" t="s">
        <v>98</v>
      </c>
      <c r="B182" s="217" t="s">
        <v>114</v>
      </c>
      <c r="C182" s="215" t="s">
        <v>5484</v>
      </c>
      <c r="D182" s="233" t="s">
        <v>5485</v>
      </c>
      <c r="E182" s="234" t="s">
        <v>5486</v>
      </c>
      <c r="F182" s="216">
        <v>200</v>
      </c>
      <c r="G182" s="217" t="s">
        <v>33</v>
      </c>
      <c r="H182" s="217" t="s">
        <v>5487</v>
      </c>
      <c r="I182" s="217" t="s">
        <v>5157</v>
      </c>
      <c r="J182" s="217" t="s">
        <v>92</v>
      </c>
      <c r="K182" s="217" t="s">
        <v>576</v>
      </c>
      <c r="L182" s="217" t="s">
        <v>111</v>
      </c>
      <c r="M182" s="217" t="s">
        <v>111</v>
      </c>
      <c r="N182" s="217" t="s">
        <v>139</v>
      </c>
      <c r="O182" s="216" t="s">
        <v>5932</v>
      </c>
      <c r="P182" s="216"/>
      <c r="Q182" s="216"/>
      <c r="R182" s="218"/>
      <c r="S182" s="218">
        <v>54</v>
      </c>
      <c r="T182" s="218" t="s">
        <v>6110</v>
      </c>
      <c r="U182" s="218">
        <v>88</v>
      </c>
      <c r="V182" s="218"/>
      <c r="W182" s="216"/>
      <c r="X182" s="218"/>
    </row>
    <row r="183" spans="1:24" s="228" customFormat="1" ht="18" customHeight="1">
      <c r="A183" s="217"/>
      <c r="B183" s="217"/>
      <c r="C183" s="215"/>
      <c r="D183" s="233"/>
      <c r="E183" s="234"/>
      <c r="F183" s="216">
        <v>201</v>
      </c>
      <c r="G183" s="217" t="s">
        <v>33</v>
      </c>
      <c r="H183" s="217" t="s">
        <v>5664</v>
      </c>
      <c r="I183" s="217" t="s">
        <v>297</v>
      </c>
      <c r="J183" s="217" t="s">
        <v>35</v>
      </c>
      <c r="K183" s="217" t="s">
        <v>5488</v>
      </c>
      <c r="L183" s="217" t="s">
        <v>38</v>
      </c>
      <c r="M183" s="217" t="s">
        <v>111</v>
      </c>
      <c r="N183" s="217" t="s">
        <v>113</v>
      </c>
      <c r="O183" s="216"/>
      <c r="P183" s="216" t="s">
        <v>5932</v>
      </c>
      <c r="Q183" s="216"/>
      <c r="R183" s="218"/>
      <c r="S183" s="218"/>
      <c r="T183" s="218"/>
      <c r="U183" s="218"/>
      <c r="V183" s="218"/>
      <c r="W183" s="216"/>
      <c r="X183" s="218"/>
    </row>
    <row r="184" spans="1:24" s="228" customFormat="1" ht="18" customHeight="1">
      <c r="A184" s="217" t="s">
        <v>99</v>
      </c>
      <c r="B184" s="217" t="s">
        <v>114</v>
      </c>
      <c r="C184" s="215" t="s">
        <v>5489</v>
      </c>
      <c r="D184" s="233" t="s">
        <v>5340</v>
      </c>
      <c r="E184" s="234" t="s">
        <v>5490</v>
      </c>
      <c r="F184" s="216">
        <v>208</v>
      </c>
      <c r="G184" s="217" t="s">
        <v>33</v>
      </c>
      <c r="H184" s="217" t="s">
        <v>5491</v>
      </c>
      <c r="I184" s="217" t="s">
        <v>764</v>
      </c>
      <c r="J184" s="217" t="s">
        <v>83</v>
      </c>
      <c r="K184" s="217" t="s">
        <v>5492</v>
      </c>
      <c r="L184" s="217" t="s">
        <v>111</v>
      </c>
      <c r="M184" s="217" t="s">
        <v>111</v>
      </c>
      <c r="N184" s="217" t="s">
        <v>97</v>
      </c>
      <c r="O184" s="216" t="s">
        <v>5932</v>
      </c>
      <c r="P184" s="216"/>
      <c r="Q184" s="216"/>
      <c r="R184" s="218"/>
      <c r="S184" s="218">
        <v>55</v>
      </c>
      <c r="T184" s="218" t="s">
        <v>6110</v>
      </c>
      <c r="U184" s="218">
        <v>128</v>
      </c>
      <c r="V184" s="218"/>
      <c r="W184" s="216"/>
      <c r="X184" s="218"/>
    </row>
    <row r="185" spans="1:24" s="228" customFormat="1" ht="18" customHeight="1">
      <c r="A185" s="217" t="s">
        <v>100</v>
      </c>
      <c r="B185" s="217" t="s">
        <v>108</v>
      </c>
      <c r="C185" s="215" t="s">
        <v>5493</v>
      </c>
      <c r="D185" s="233" t="s">
        <v>5494</v>
      </c>
      <c r="E185" s="234"/>
      <c r="F185" s="216">
        <v>215</v>
      </c>
      <c r="G185" s="217" t="s">
        <v>33</v>
      </c>
      <c r="H185" s="217" t="s">
        <v>5495</v>
      </c>
      <c r="I185" s="217" t="s">
        <v>764</v>
      </c>
      <c r="J185" s="217" t="s">
        <v>63</v>
      </c>
      <c r="K185" s="217" t="s">
        <v>5496</v>
      </c>
      <c r="L185" s="217" t="s">
        <v>36</v>
      </c>
      <c r="M185" s="217" t="s">
        <v>36</v>
      </c>
      <c r="N185" s="217" t="s">
        <v>104</v>
      </c>
      <c r="O185" s="216" t="s">
        <v>5932</v>
      </c>
      <c r="P185" s="216"/>
      <c r="Q185" s="216"/>
      <c r="R185" s="218"/>
      <c r="S185" s="218">
        <v>56</v>
      </c>
      <c r="T185" s="218" t="s">
        <v>6110</v>
      </c>
      <c r="U185" s="218">
        <v>176</v>
      </c>
      <c r="V185" s="218"/>
      <c r="W185" s="216"/>
      <c r="X185" s="218"/>
    </row>
    <row r="186" spans="1:24" s="228" customFormat="1" ht="18" customHeight="1">
      <c r="A186" s="217"/>
      <c r="B186" s="217"/>
      <c r="C186" s="215"/>
      <c r="D186" s="233"/>
      <c r="E186" s="234"/>
      <c r="F186" s="216"/>
      <c r="G186" s="217"/>
      <c r="H186" s="217"/>
      <c r="I186" s="217"/>
      <c r="J186" s="217"/>
      <c r="K186" s="217"/>
      <c r="L186" s="217"/>
      <c r="M186" s="217"/>
      <c r="N186" s="217"/>
      <c r="O186" s="216" t="s">
        <v>5932</v>
      </c>
      <c r="P186" s="216"/>
      <c r="Q186" s="216"/>
      <c r="R186" s="218"/>
      <c r="S186" s="218">
        <v>57</v>
      </c>
      <c r="T186" s="218" t="s">
        <v>6110</v>
      </c>
      <c r="U186" s="218">
        <v>72</v>
      </c>
      <c r="V186" s="218"/>
      <c r="W186" s="216"/>
      <c r="X186" s="218"/>
    </row>
    <row r="187" spans="1:24" s="228" customFormat="1" ht="18" customHeight="1">
      <c r="A187" s="217"/>
      <c r="B187" s="217"/>
      <c r="C187" s="215"/>
      <c r="D187" s="233"/>
      <c r="E187" s="234"/>
      <c r="F187" s="216"/>
      <c r="G187" s="217"/>
      <c r="H187" s="217"/>
      <c r="I187" s="217"/>
      <c r="J187" s="217"/>
      <c r="K187" s="217"/>
      <c r="L187" s="217"/>
      <c r="M187" s="217"/>
      <c r="N187" s="217"/>
      <c r="O187" s="216" t="s">
        <v>5932</v>
      </c>
      <c r="P187" s="216"/>
      <c r="Q187" s="216"/>
      <c r="R187" s="218"/>
      <c r="S187" s="218">
        <v>58</v>
      </c>
      <c r="T187" s="218" t="s">
        <v>6110</v>
      </c>
      <c r="U187" s="218">
        <v>72</v>
      </c>
      <c r="V187" s="218"/>
      <c r="W187" s="216"/>
      <c r="X187" s="218"/>
    </row>
    <row r="188" spans="1:24" s="228" customFormat="1" ht="18" customHeight="1">
      <c r="A188" s="217"/>
      <c r="B188" s="217"/>
      <c r="C188" s="215"/>
      <c r="D188" s="233"/>
      <c r="E188" s="234"/>
      <c r="F188" s="216"/>
      <c r="G188" s="217"/>
      <c r="H188" s="217"/>
      <c r="I188" s="217"/>
      <c r="J188" s="217"/>
      <c r="K188" s="217"/>
      <c r="L188" s="217"/>
      <c r="M188" s="217"/>
      <c r="N188" s="217"/>
      <c r="O188" s="216" t="s">
        <v>5932</v>
      </c>
      <c r="P188" s="216"/>
      <c r="Q188" s="216"/>
      <c r="R188" s="218"/>
      <c r="S188" s="218">
        <v>59</v>
      </c>
      <c r="T188" s="218" t="s">
        <v>6110</v>
      </c>
      <c r="U188" s="218">
        <v>120</v>
      </c>
      <c r="V188" s="218"/>
      <c r="W188" s="216"/>
      <c r="X188" s="218"/>
    </row>
    <row r="189" spans="1:24" s="228" customFormat="1" ht="18" customHeight="1">
      <c r="A189" s="217" t="s">
        <v>101</v>
      </c>
      <c r="B189" s="217" t="s">
        <v>108</v>
      </c>
      <c r="C189" s="215" t="s">
        <v>506</v>
      </c>
      <c r="D189" s="233" t="s">
        <v>5497</v>
      </c>
      <c r="E189" s="234" t="s">
        <v>507</v>
      </c>
      <c r="F189" s="216">
        <v>219</v>
      </c>
      <c r="G189" s="232" t="s">
        <v>33</v>
      </c>
      <c r="H189" s="217" t="s">
        <v>5498</v>
      </c>
      <c r="I189" s="217" t="s">
        <v>582</v>
      </c>
      <c r="J189" s="217" t="s">
        <v>65</v>
      </c>
      <c r="K189" s="217" t="s">
        <v>5499</v>
      </c>
      <c r="L189" s="217" t="s">
        <v>111</v>
      </c>
      <c r="M189" s="217" t="s">
        <v>34</v>
      </c>
      <c r="N189" s="217" t="s">
        <v>56</v>
      </c>
      <c r="O189" s="216" t="s">
        <v>5932</v>
      </c>
      <c r="P189" s="216"/>
      <c r="Q189" s="216"/>
      <c r="R189" s="218"/>
      <c r="S189" s="218">
        <v>60</v>
      </c>
      <c r="T189" s="218" t="s">
        <v>6110</v>
      </c>
      <c r="U189" s="218">
        <v>90</v>
      </c>
      <c r="V189" s="218"/>
      <c r="W189" s="216"/>
      <c r="X189" s="218"/>
    </row>
    <row r="190" spans="1:24" s="228" customFormat="1" ht="18" customHeight="1">
      <c r="A190" s="217"/>
      <c r="B190" s="217"/>
      <c r="C190" s="215"/>
      <c r="D190" s="233"/>
      <c r="E190" s="234"/>
      <c r="F190" s="216"/>
      <c r="G190" s="217"/>
      <c r="H190" s="217"/>
      <c r="I190" s="217"/>
      <c r="J190" s="217"/>
      <c r="K190" s="217"/>
      <c r="L190" s="217"/>
      <c r="M190" s="217"/>
      <c r="N190" s="217"/>
      <c r="O190" s="216" t="s">
        <v>5932</v>
      </c>
      <c r="P190" s="216"/>
      <c r="Q190" s="216"/>
      <c r="R190" s="218"/>
      <c r="S190" s="218">
        <v>61</v>
      </c>
      <c r="T190" s="218" t="s">
        <v>6110</v>
      </c>
      <c r="U190" s="218">
        <v>90</v>
      </c>
      <c r="V190" s="218"/>
      <c r="W190" s="216"/>
      <c r="X190" s="218"/>
    </row>
    <row r="191" spans="1:24" s="228" customFormat="1" ht="18" customHeight="1">
      <c r="A191" s="217"/>
      <c r="B191" s="217"/>
      <c r="C191" s="215"/>
      <c r="D191" s="233"/>
      <c r="E191" s="234"/>
      <c r="F191" s="216"/>
      <c r="G191" s="217"/>
      <c r="H191" s="217"/>
      <c r="I191" s="217"/>
      <c r="J191" s="217"/>
      <c r="K191" s="217"/>
      <c r="L191" s="217"/>
      <c r="M191" s="217"/>
      <c r="N191" s="217"/>
      <c r="O191" s="216" t="s">
        <v>5932</v>
      </c>
      <c r="P191" s="216"/>
      <c r="Q191" s="216"/>
      <c r="R191" s="218"/>
      <c r="S191" s="218">
        <v>62</v>
      </c>
      <c r="T191" s="218" t="s">
        <v>6110</v>
      </c>
      <c r="U191" s="218">
        <v>36</v>
      </c>
      <c r="V191" s="218"/>
      <c r="W191" s="216"/>
      <c r="X191" s="218"/>
    </row>
    <row r="192" spans="1:24" s="228" customFormat="1" ht="18" customHeight="1">
      <c r="A192" s="217"/>
      <c r="B192" s="217"/>
      <c r="C192" s="215"/>
      <c r="D192" s="233"/>
      <c r="E192" s="234"/>
      <c r="F192" s="216">
        <v>220</v>
      </c>
      <c r="G192" s="217" t="s">
        <v>33</v>
      </c>
      <c r="H192" s="217" t="s">
        <v>768</v>
      </c>
      <c r="I192" s="217" t="s">
        <v>582</v>
      </c>
      <c r="J192" s="217" t="s">
        <v>113</v>
      </c>
      <c r="K192" s="217" t="s">
        <v>769</v>
      </c>
      <c r="L192" s="217" t="s">
        <v>111</v>
      </c>
      <c r="M192" s="217" t="s">
        <v>34</v>
      </c>
      <c r="N192" s="217" t="s">
        <v>300</v>
      </c>
      <c r="O192" s="216"/>
      <c r="P192" s="216" t="s">
        <v>5932</v>
      </c>
      <c r="Q192" s="216"/>
      <c r="R192" s="218"/>
      <c r="S192" s="218"/>
      <c r="T192" s="218"/>
      <c r="U192" s="218"/>
      <c r="V192" s="218"/>
      <c r="W192" s="216"/>
      <c r="X192" s="218"/>
    </row>
    <row r="193" spans="1:24" s="228" customFormat="1" ht="18" customHeight="1">
      <c r="A193" s="217" t="s">
        <v>102</v>
      </c>
      <c r="B193" s="217" t="s">
        <v>112</v>
      </c>
      <c r="C193" s="215" t="s">
        <v>5500</v>
      </c>
      <c r="D193" s="233" t="s">
        <v>5174</v>
      </c>
      <c r="E193" s="234" t="s">
        <v>5501</v>
      </c>
      <c r="F193" s="216">
        <v>223</v>
      </c>
      <c r="G193" s="217" t="s">
        <v>33</v>
      </c>
      <c r="H193" s="217" t="s">
        <v>5502</v>
      </c>
      <c r="I193" s="217" t="s">
        <v>764</v>
      </c>
      <c r="J193" s="217" t="s">
        <v>82</v>
      </c>
      <c r="K193" s="217" t="s">
        <v>5503</v>
      </c>
      <c r="L193" s="217" t="s">
        <v>111</v>
      </c>
      <c r="M193" s="217" t="s">
        <v>111</v>
      </c>
      <c r="N193" s="217" t="s">
        <v>85</v>
      </c>
      <c r="O193" s="216"/>
      <c r="P193" s="216" t="s">
        <v>5932</v>
      </c>
      <c r="Q193" s="216"/>
      <c r="R193" s="218"/>
      <c r="S193" s="218"/>
      <c r="T193" s="218"/>
      <c r="U193" s="218"/>
      <c r="V193" s="218"/>
      <c r="W193" s="216"/>
      <c r="X193" s="218"/>
    </row>
    <row r="194" spans="1:24" s="228" customFormat="1" ht="18" customHeight="1">
      <c r="A194" s="217"/>
      <c r="B194" s="217"/>
      <c r="C194" s="215"/>
      <c r="D194" s="233"/>
      <c r="E194" s="234"/>
      <c r="F194" s="216">
        <v>224</v>
      </c>
      <c r="G194" s="217" t="s">
        <v>33</v>
      </c>
      <c r="H194" s="217" t="s">
        <v>5504</v>
      </c>
      <c r="I194" s="217" t="s">
        <v>290</v>
      </c>
      <c r="J194" s="217" t="s">
        <v>50</v>
      </c>
      <c r="K194" s="217" t="s">
        <v>4116</v>
      </c>
      <c r="L194" s="217" t="s">
        <v>111</v>
      </c>
      <c r="M194" s="217" t="s">
        <v>34</v>
      </c>
      <c r="N194" s="217" t="s">
        <v>93</v>
      </c>
      <c r="O194" s="216"/>
      <c r="P194" s="216" t="s">
        <v>5932</v>
      </c>
      <c r="Q194" s="216"/>
      <c r="R194" s="218"/>
      <c r="S194" s="218"/>
      <c r="T194" s="218"/>
      <c r="U194" s="218"/>
      <c r="V194" s="218"/>
      <c r="W194" s="216"/>
      <c r="X194" s="218"/>
    </row>
    <row r="195" spans="1:24" s="228" customFormat="1" ht="18" customHeight="1">
      <c r="A195" s="217" t="s">
        <v>300</v>
      </c>
      <c r="B195" s="217" t="s">
        <v>108</v>
      </c>
      <c r="C195" s="215" t="s">
        <v>502</v>
      </c>
      <c r="D195" s="233" t="s">
        <v>5505</v>
      </c>
      <c r="E195" s="234" t="s">
        <v>503</v>
      </c>
      <c r="F195" s="216">
        <v>232</v>
      </c>
      <c r="G195" s="217" t="s">
        <v>33</v>
      </c>
      <c r="H195" s="217" t="s">
        <v>5506</v>
      </c>
      <c r="I195" s="217" t="s">
        <v>290</v>
      </c>
      <c r="J195" s="217" t="s">
        <v>255</v>
      </c>
      <c r="K195" s="217" t="s">
        <v>5507</v>
      </c>
      <c r="L195" s="217" t="s">
        <v>111</v>
      </c>
      <c r="M195" s="217" t="s">
        <v>34</v>
      </c>
      <c r="N195" s="217" t="s">
        <v>104</v>
      </c>
      <c r="O195" s="216" t="s">
        <v>5932</v>
      </c>
      <c r="P195" s="216"/>
      <c r="Q195" s="216"/>
      <c r="R195" s="218"/>
      <c r="S195" s="218">
        <v>63</v>
      </c>
      <c r="T195" s="218" t="s">
        <v>6110</v>
      </c>
      <c r="U195" s="218">
        <v>105</v>
      </c>
      <c r="V195" s="218"/>
      <c r="W195" s="216"/>
      <c r="X195" s="218"/>
    </row>
    <row r="196" spans="1:24" s="228" customFormat="1" ht="18" customHeight="1">
      <c r="A196" s="217"/>
      <c r="B196" s="217"/>
      <c r="C196" s="215"/>
      <c r="D196" s="233"/>
      <c r="E196" s="234"/>
      <c r="F196" s="216">
        <v>233</v>
      </c>
      <c r="G196" s="217" t="s">
        <v>33</v>
      </c>
      <c r="H196" s="217" t="s">
        <v>756</v>
      </c>
      <c r="I196" s="217" t="s">
        <v>554</v>
      </c>
      <c r="J196" s="217" t="s">
        <v>184</v>
      </c>
      <c r="K196" s="217" t="s">
        <v>757</v>
      </c>
      <c r="L196" s="217" t="s">
        <v>36</v>
      </c>
      <c r="M196" s="217" t="s">
        <v>111</v>
      </c>
      <c r="N196" s="217" t="s">
        <v>111</v>
      </c>
      <c r="O196" s="216"/>
      <c r="P196" s="216" t="s">
        <v>5932</v>
      </c>
      <c r="Q196" s="216"/>
      <c r="R196" s="218"/>
      <c r="S196" s="218"/>
      <c r="T196" s="218"/>
      <c r="U196" s="218"/>
      <c r="V196" s="218"/>
      <c r="W196" s="216"/>
      <c r="X196" s="218"/>
    </row>
    <row r="197" spans="1:24" s="228" customFormat="1" ht="18" customHeight="1">
      <c r="A197" s="217"/>
      <c r="B197" s="217"/>
      <c r="C197" s="215"/>
      <c r="D197" s="233"/>
      <c r="E197" s="234"/>
      <c r="F197" s="216">
        <v>234</v>
      </c>
      <c r="G197" s="217" t="s">
        <v>33</v>
      </c>
      <c r="H197" s="217" t="s">
        <v>754</v>
      </c>
      <c r="I197" s="217" t="s">
        <v>554</v>
      </c>
      <c r="J197" s="217" t="s">
        <v>89</v>
      </c>
      <c r="K197" s="217" t="s">
        <v>755</v>
      </c>
      <c r="L197" s="217" t="s">
        <v>39</v>
      </c>
      <c r="M197" s="217" t="s">
        <v>35</v>
      </c>
      <c r="N197" s="217" t="s">
        <v>77</v>
      </c>
      <c r="O197" s="216"/>
      <c r="P197" s="216" t="s">
        <v>5932</v>
      </c>
      <c r="Q197" s="216"/>
      <c r="R197" s="218"/>
      <c r="S197" s="218"/>
      <c r="T197" s="218"/>
      <c r="U197" s="218"/>
      <c r="V197" s="218"/>
      <c r="W197" s="216"/>
      <c r="X197" s="218"/>
    </row>
    <row r="198" spans="1:24" s="228" customFormat="1" ht="18" customHeight="1">
      <c r="A198" s="217" t="s">
        <v>103</v>
      </c>
      <c r="B198" s="217" t="s">
        <v>108</v>
      </c>
      <c r="C198" s="215" t="s">
        <v>5508</v>
      </c>
      <c r="D198" s="233" t="s">
        <v>5509</v>
      </c>
      <c r="E198" s="234" t="s">
        <v>5510</v>
      </c>
      <c r="F198" s="216">
        <v>236</v>
      </c>
      <c r="G198" s="217" t="s">
        <v>33</v>
      </c>
      <c r="H198" s="217" t="s">
        <v>5665</v>
      </c>
      <c r="I198" s="217" t="s">
        <v>297</v>
      </c>
      <c r="J198" s="217" t="s">
        <v>204</v>
      </c>
      <c r="K198" s="217" t="s">
        <v>5511</v>
      </c>
      <c r="L198" s="217" t="s">
        <v>40</v>
      </c>
      <c r="M198" s="217" t="s">
        <v>36</v>
      </c>
      <c r="N198" s="217" t="s">
        <v>87</v>
      </c>
      <c r="O198" s="216"/>
      <c r="P198" s="216" t="s">
        <v>5932</v>
      </c>
      <c r="Q198" s="216"/>
      <c r="R198" s="218"/>
      <c r="S198" s="218"/>
      <c r="T198" s="218"/>
      <c r="U198" s="218"/>
      <c r="V198" s="218"/>
      <c r="W198" s="216"/>
      <c r="X198" s="218"/>
    </row>
    <row r="199" spans="1:24" s="228" customFormat="1" ht="18" customHeight="1">
      <c r="A199" s="217"/>
      <c r="B199" s="217"/>
      <c r="C199" s="215"/>
      <c r="D199" s="233"/>
      <c r="E199" s="234"/>
      <c r="F199" s="216">
        <v>237</v>
      </c>
      <c r="G199" s="217" t="s">
        <v>33</v>
      </c>
      <c r="H199" s="217" t="s">
        <v>5512</v>
      </c>
      <c r="I199" s="217" t="s">
        <v>297</v>
      </c>
      <c r="J199" s="217" t="s">
        <v>39</v>
      </c>
      <c r="K199" s="217" t="s">
        <v>5513</v>
      </c>
      <c r="L199" s="217" t="s">
        <v>40</v>
      </c>
      <c r="M199" s="217" t="s">
        <v>34</v>
      </c>
      <c r="N199" s="217" t="s">
        <v>66</v>
      </c>
      <c r="O199" s="216"/>
      <c r="P199" s="216" t="s">
        <v>5932</v>
      </c>
      <c r="Q199" s="216"/>
      <c r="R199" s="218"/>
      <c r="S199" s="218"/>
      <c r="T199" s="218"/>
      <c r="U199" s="218"/>
      <c r="V199" s="218"/>
      <c r="W199" s="216"/>
      <c r="X199" s="218"/>
    </row>
    <row r="200" spans="1:24" s="228" customFormat="1" ht="18" customHeight="1">
      <c r="A200" s="217"/>
      <c r="B200" s="217"/>
      <c r="C200" s="215"/>
      <c r="D200" s="233"/>
      <c r="E200" s="234"/>
      <c r="F200" s="216">
        <v>238</v>
      </c>
      <c r="G200" s="217" t="s">
        <v>33</v>
      </c>
      <c r="H200" s="217" t="s">
        <v>5514</v>
      </c>
      <c r="I200" s="217" t="s">
        <v>5515</v>
      </c>
      <c r="J200" s="217" t="s">
        <v>84</v>
      </c>
      <c r="K200" s="217" t="s">
        <v>5516</v>
      </c>
      <c r="L200" s="217" t="s">
        <v>111</v>
      </c>
      <c r="M200" s="217" t="s">
        <v>36</v>
      </c>
      <c r="N200" s="217" t="s">
        <v>53</v>
      </c>
      <c r="O200" s="216"/>
      <c r="P200" s="216" t="s">
        <v>5932</v>
      </c>
      <c r="Q200" s="216"/>
      <c r="R200" s="218"/>
      <c r="S200" s="218"/>
      <c r="T200" s="218"/>
      <c r="U200" s="218"/>
      <c r="V200" s="218"/>
      <c r="W200" s="216"/>
      <c r="X200" s="218"/>
    </row>
    <row r="201" spans="1:24" s="228" customFormat="1" ht="18" customHeight="1">
      <c r="A201" s="217" t="s">
        <v>104</v>
      </c>
      <c r="B201" s="217" t="s">
        <v>108</v>
      </c>
      <c r="C201" s="215" t="s">
        <v>5517</v>
      </c>
      <c r="D201" s="233" t="s">
        <v>5509</v>
      </c>
      <c r="E201" s="234" t="s">
        <v>5518</v>
      </c>
      <c r="F201" s="216">
        <v>239</v>
      </c>
      <c r="G201" s="217" t="s">
        <v>33</v>
      </c>
      <c r="H201" s="217" t="s">
        <v>5519</v>
      </c>
      <c r="I201" s="217" t="s">
        <v>297</v>
      </c>
      <c r="J201" s="217" t="s">
        <v>52</v>
      </c>
      <c r="K201" s="217" t="s">
        <v>5520</v>
      </c>
      <c r="L201" s="217" t="s">
        <v>44</v>
      </c>
      <c r="M201" s="217" t="s">
        <v>111</v>
      </c>
      <c r="N201" s="217" t="s">
        <v>104</v>
      </c>
      <c r="O201" s="216"/>
      <c r="P201" s="216" t="s">
        <v>5932</v>
      </c>
      <c r="Q201" s="216"/>
      <c r="R201" s="218"/>
      <c r="S201" s="218"/>
      <c r="T201" s="218"/>
      <c r="U201" s="218"/>
      <c r="V201" s="218"/>
      <c r="W201" s="216"/>
      <c r="X201" s="218"/>
    </row>
    <row r="202" spans="1:24" s="228" customFormat="1" ht="18" customHeight="1">
      <c r="A202" s="217"/>
      <c r="B202" s="217"/>
      <c r="C202" s="215"/>
      <c r="D202" s="233"/>
      <c r="E202" s="234"/>
      <c r="F202" s="216">
        <v>240</v>
      </c>
      <c r="G202" s="217" t="s">
        <v>33</v>
      </c>
      <c r="H202" s="217" t="s">
        <v>5521</v>
      </c>
      <c r="I202" s="217" t="s">
        <v>582</v>
      </c>
      <c r="J202" s="217" t="s">
        <v>83</v>
      </c>
      <c r="K202" s="217" t="s">
        <v>5522</v>
      </c>
      <c r="L202" s="217" t="s">
        <v>111</v>
      </c>
      <c r="M202" s="217" t="s">
        <v>36</v>
      </c>
      <c r="N202" s="217" t="s">
        <v>88</v>
      </c>
      <c r="O202" s="216" t="s">
        <v>5932</v>
      </c>
      <c r="P202" s="216"/>
      <c r="Q202" s="216"/>
      <c r="R202" s="218"/>
      <c r="S202" s="218">
        <v>64</v>
      </c>
      <c r="T202" s="218" t="s">
        <v>6110</v>
      </c>
      <c r="U202" s="218">
        <v>216</v>
      </c>
      <c r="V202" s="218"/>
      <c r="W202" s="216"/>
      <c r="X202" s="218"/>
    </row>
    <row r="203" spans="1:24" s="18" customFormat="1" ht="18" customHeight="1">
      <c r="A203" s="19"/>
      <c r="B203" s="19"/>
      <c r="C203" s="20"/>
      <c r="D203" s="233"/>
      <c r="E203" s="234"/>
      <c r="F203" s="21"/>
      <c r="G203" s="19"/>
      <c r="H203" s="19"/>
      <c r="I203" s="188"/>
      <c r="J203" s="199"/>
      <c r="K203" s="199"/>
      <c r="L203" s="199"/>
      <c r="M203" s="199"/>
      <c r="N203" s="199"/>
      <c r="O203" s="21" t="s">
        <v>5932</v>
      </c>
      <c r="P203" s="21"/>
      <c r="Q203" s="21"/>
      <c r="R203" s="22"/>
      <c r="S203" s="22">
        <v>65</v>
      </c>
      <c r="T203" s="22" t="s">
        <v>6110</v>
      </c>
      <c r="U203" s="22">
        <v>120</v>
      </c>
      <c r="V203" s="22"/>
      <c r="W203" s="21"/>
      <c r="X203" s="22"/>
    </row>
    <row r="204" spans="1:24" ht="17.25">
      <c r="A204" s="407" t="s">
        <v>107</v>
      </c>
      <c r="B204" s="407" t="s">
        <v>105</v>
      </c>
      <c r="C204" s="408"/>
      <c r="D204" s="402" t="s">
        <v>252</v>
      </c>
      <c r="E204" s="409" t="s">
        <v>106</v>
      </c>
      <c r="F204" s="410" t="s">
        <v>0</v>
      </c>
      <c r="G204" s="394"/>
      <c r="H204" s="394"/>
      <c r="I204" s="394"/>
      <c r="J204" s="394"/>
      <c r="K204" s="394"/>
      <c r="L204" s="411"/>
      <c r="M204" s="411"/>
      <c r="N204" s="411"/>
      <c r="O204" s="394"/>
      <c r="P204" s="394"/>
      <c r="Q204" s="394"/>
      <c r="R204" s="394"/>
      <c r="S204" s="5"/>
      <c r="T204" s="5"/>
      <c r="U204" s="408" t="s">
        <v>22</v>
      </c>
      <c r="V204" s="412"/>
      <c r="W204" s="412"/>
      <c r="X204" s="409"/>
    </row>
    <row r="205" spans="1:24" ht="18.75">
      <c r="A205" s="407"/>
      <c r="B205" s="407"/>
      <c r="C205" s="408"/>
      <c r="D205" s="403"/>
      <c r="E205" s="409"/>
      <c r="F205" s="402" t="s">
        <v>1</v>
      </c>
      <c r="G205" s="413" t="s">
        <v>2</v>
      </c>
      <c r="H205" s="394"/>
      <c r="I205" s="394"/>
      <c r="J205" s="394"/>
      <c r="K205" s="395"/>
      <c r="L205" s="415" t="s">
        <v>9</v>
      </c>
      <c r="M205" s="416"/>
      <c r="N205" s="417"/>
      <c r="O205" s="394" t="s">
        <v>13</v>
      </c>
      <c r="P205" s="394"/>
      <c r="Q205" s="394"/>
      <c r="R205" s="395"/>
      <c r="S205" s="6" t="s">
        <v>23</v>
      </c>
      <c r="T205" s="396" t="s">
        <v>2</v>
      </c>
      <c r="U205" s="397" t="s">
        <v>25</v>
      </c>
      <c r="V205" s="398"/>
      <c r="W205" s="398"/>
      <c r="X205" s="8" t="s">
        <v>30</v>
      </c>
    </row>
    <row r="206" spans="1:24" ht="18.75">
      <c r="A206" s="407"/>
      <c r="B206" s="407"/>
      <c r="C206" s="408"/>
      <c r="D206" s="403"/>
      <c r="E206" s="409"/>
      <c r="F206" s="403"/>
      <c r="G206" s="414"/>
      <c r="H206" s="6" t="s">
        <v>4</v>
      </c>
      <c r="I206" s="186"/>
      <c r="J206" s="399" t="s">
        <v>6</v>
      </c>
      <c r="K206" s="209" t="s">
        <v>7</v>
      </c>
      <c r="L206" s="401" t="s">
        <v>10</v>
      </c>
      <c r="M206" s="401" t="s">
        <v>11</v>
      </c>
      <c r="N206" s="401" t="s">
        <v>12</v>
      </c>
      <c r="O206" s="402" t="s">
        <v>14</v>
      </c>
      <c r="P206" s="5" t="s">
        <v>15</v>
      </c>
      <c r="Q206" s="5" t="s">
        <v>15</v>
      </c>
      <c r="R206" s="5" t="s">
        <v>19</v>
      </c>
      <c r="S206" s="9"/>
      <c r="T206" s="396"/>
      <c r="U206" s="5" t="s">
        <v>26</v>
      </c>
      <c r="V206" s="10" t="s">
        <v>28</v>
      </c>
      <c r="W206" s="5" t="s">
        <v>29</v>
      </c>
      <c r="X206" s="8" t="s">
        <v>31</v>
      </c>
    </row>
    <row r="207" spans="1:24" ht="18.75">
      <c r="A207" s="407"/>
      <c r="B207" s="407"/>
      <c r="C207" s="408"/>
      <c r="D207" s="403"/>
      <c r="E207" s="409"/>
      <c r="F207" s="403"/>
      <c r="G207" s="11" t="s">
        <v>3</v>
      </c>
      <c r="H207" s="6" t="s">
        <v>5</v>
      </c>
      <c r="I207" s="186" t="s">
        <v>126</v>
      </c>
      <c r="J207" s="399"/>
      <c r="K207" s="209" t="s">
        <v>8</v>
      </c>
      <c r="L207" s="399"/>
      <c r="M207" s="399"/>
      <c r="N207" s="399"/>
      <c r="O207" s="403"/>
      <c r="P207" s="6" t="s">
        <v>16</v>
      </c>
      <c r="Q207" s="6" t="s">
        <v>17</v>
      </c>
      <c r="R207" s="6" t="s">
        <v>20</v>
      </c>
      <c r="S207" s="9"/>
      <c r="T207" s="405" t="s">
        <v>24</v>
      </c>
      <c r="U207" s="6" t="s">
        <v>27</v>
      </c>
      <c r="V207" s="12" t="s">
        <v>18</v>
      </c>
      <c r="W207" s="6" t="s">
        <v>21</v>
      </c>
      <c r="X207" s="8" t="s">
        <v>32</v>
      </c>
    </row>
    <row r="208" spans="1:24" ht="18.75">
      <c r="A208" s="407"/>
      <c r="B208" s="407"/>
      <c r="C208" s="408"/>
      <c r="D208" s="404"/>
      <c r="E208" s="409"/>
      <c r="F208" s="404"/>
      <c r="G208" s="14"/>
      <c r="H208" s="13"/>
      <c r="I208" s="187"/>
      <c r="J208" s="400"/>
      <c r="K208" s="210"/>
      <c r="L208" s="400"/>
      <c r="M208" s="400"/>
      <c r="N208" s="400"/>
      <c r="O208" s="404"/>
      <c r="P208" s="13"/>
      <c r="Q208" s="13" t="s">
        <v>18</v>
      </c>
      <c r="R208" s="13" t="s">
        <v>21</v>
      </c>
      <c r="S208" s="15"/>
      <c r="T208" s="406"/>
      <c r="U208" s="13"/>
      <c r="V208" s="17" t="s">
        <v>27</v>
      </c>
      <c r="W208" s="13" t="s">
        <v>27</v>
      </c>
      <c r="X208" s="16"/>
    </row>
    <row r="209" spans="1:24" s="228" customFormat="1" ht="18.75" customHeight="1">
      <c r="A209" s="217" t="s">
        <v>135</v>
      </c>
      <c r="B209" s="217" t="s">
        <v>114</v>
      </c>
      <c r="C209" s="20" t="s">
        <v>5523</v>
      </c>
      <c r="D209" s="203" t="s">
        <v>5224</v>
      </c>
      <c r="E209" s="239" t="s">
        <v>5524</v>
      </c>
      <c r="F209" s="216">
        <v>251</v>
      </c>
      <c r="G209" s="217" t="s">
        <v>1099</v>
      </c>
      <c r="H209" s="217" t="s">
        <v>5525</v>
      </c>
      <c r="I209" s="217" t="s">
        <v>1403</v>
      </c>
      <c r="J209" s="217" t="s">
        <v>1348</v>
      </c>
      <c r="K209" s="217"/>
      <c r="L209" s="217" t="s">
        <v>111</v>
      </c>
      <c r="M209" s="217" t="s">
        <v>34</v>
      </c>
      <c r="N209" s="217" t="s">
        <v>47</v>
      </c>
      <c r="O209" s="216"/>
      <c r="P209" s="216" t="s">
        <v>5932</v>
      </c>
      <c r="Q209" s="216"/>
      <c r="R209" s="218"/>
      <c r="S209" s="218"/>
      <c r="T209" s="218"/>
      <c r="U209" s="218"/>
      <c r="V209" s="218"/>
      <c r="W209" s="216"/>
      <c r="X209" s="218"/>
    </row>
    <row r="210" spans="1:24" s="228" customFormat="1" ht="18.75" customHeight="1">
      <c r="A210" s="217" t="s">
        <v>143</v>
      </c>
      <c r="B210" s="217" t="s">
        <v>114</v>
      </c>
      <c r="C210" s="20" t="s">
        <v>5526</v>
      </c>
      <c r="D210" s="203" t="s">
        <v>5527</v>
      </c>
      <c r="E210" s="239" t="s">
        <v>5528</v>
      </c>
      <c r="F210" s="216">
        <v>258</v>
      </c>
      <c r="G210" s="217" t="s">
        <v>33</v>
      </c>
      <c r="H210" s="217" t="s">
        <v>5529</v>
      </c>
      <c r="I210" s="217" t="s">
        <v>290</v>
      </c>
      <c r="J210" s="217" t="s">
        <v>139</v>
      </c>
      <c r="K210" s="217" t="s">
        <v>5530</v>
      </c>
      <c r="L210" s="217" t="s">
        <v>111</v>
      </c>
      <c r="M210" s="217" t="s">
        <v>111</v>
      </c>
      <c r="N210" s="217" t="s">
        <v>433</v>
      </c>
      <c r="O210" s="216" t="s">
        <v>5932</v>
      </c>
      <c r="P210" s="216"/>
      <c r="Q210" s="216"/>
      <c r="R210" s="218"/>
      <c r="S210" s="218">
        <v>66</v>
      </c>
      <c r="T210" s="218" t="s">
        <v>6110</v>
      </c>
      <c r="U210" s="218">
        <v>128</v>
      </c>
      <c r="V210" s="218"/>
      <c r="W210" s="216"/>
      <c r="X210" s="218"/>
    </row>
    <row r="211" spans="1:24" s="228" customFormat="1" ht="18.75" customHeight="1">
      <c r="A211" s="217" t="s">
        <v>139</v>
      </c>
      <c r="B211" s="217" t="s">
        <v>114</v>
      </c>
      <c r="C211" s="20" t="s">
        <v>5531</v>
      </c>
      <c r="D211" s="203" t="s">
        <v>5224</v>
      </c>
      <c r="E211" s="239" t="s">
        <v>5532</v>
      </c>
      <c r="F211" s="216">
        <v>259</v>
      </c>
      <c r="G211" s="217" t="s">
        <v>33</v>
      </c>
      <c r="H211" s="217" t="s">
        <v>5533</v>
      </c>
      <c r="I211" s="217" t="s">
        <v>297</v>
      </c>
      <c r="J211" s="217" t="s">
        <v>5534</v>
      </c>
      <c r="K211" s="217" t="s">
        <v>5535</v>
      </c>
      <c r="L211" s="217" t="s">
        <v>34</v>
      </c>
      <c r="M211" s="217" t="s">
        <v>111</v>
      </c>
      <c r="N211" s="217" t="s">
        <v>111</v>
      </c>
      <c r="O211" s="216"/>
      <c r="P211" s="216" t="s">
        <v>5932</v>
      </c>
      <c r="Q211" s="216"/>
      <c r="R211" s="218"/>
      <c r="S211" s="218"/>
      <c r="T211" s="218"/>
      <c r="U211" s="218"/>
      <c r="V211" s="218"/>
      <c r="W211" s="216"/>
      <c r="X211" s="218"/>
    </row>
    <row r="212" spans="1:24" s="228" customFormat="1" ht="18.75" customHeight="1">
      <c r="A212" s="221" t="s">
        <v>142</v>
      </c>
      <c r="B212" s="217" t="s">
        <v>112</v>
      </c>
      <c r="C212" s="20" t="s">
        <v>5536</v>
      </c>
      <c r="D212" s="203" t="s">
        <v>5277</v>
      </c>
      <c r="E212" s="239" t="s">
        <v>5537</v>
      </c>
      <c r="F212" s="216">
        <v>271</v>
      </c>
      <c r="G212" s="217" t="s">
        <v>33</v>
      </c>
      <c r="H212" s="217" t="s">
        <v>5538</v>
      </c>
      <c r="I212" s="217" t="s">
        <v>290</v>
      </c>
      <c r="J212" s="217" t="s">
        <v>48</v>
      </c>
      <c r="K212" s="217" t="s">
        <v>2810</v>
      </c>
      <c r="L212" s="217" t="s">
        <v>34</v>
      </c>
      <c r="M212" s="217" t="s">
        <v>35</v>
      </c>
      <c r="N212" s="217" t="s">
        <v>73</v>
      </c>
      <c r="O212" s="216"/>
      <c r="P212" s="216" t="s">
        <v>5932</v>
      </c>
      <c r="Q212" s="216"/>
      <c r="R212" s="218"/>
      <c r="S212" s="218"/>
      <c r="T212" s="218"/>
      <c r="U212" s="218"/>
      <c r="V212" s="218"/>
      <c r="W212" s="216"/>
      <c r="X212" s="218"/>
    </row>
    <row r="213" spans="1:24" s="228" customFormat="1" ht="18.75" customHeight="1">
      <c r="A213" s="217"/>
      <c r="B213" s="217"/>
      <c r="C213" s="20"/>
      <c r="D213" s="203"/>
      <c r="E213" s="239"/>
      <c r="F213" s="216">
        <v>272</v>
      </c>
      <c r="G213" s="217" t="s">
        <v>33</v>
      </c>
      <c r="H213" s="217" t="s">
        <v>5539</v>
      </c>
      <c r="I213" s="217" t="s">
        <v>605</v>
      </c>
      <c r="J213" s="217" t="s">
        <v>125</v>
      </c>
      <c r="K213" s="217" t="s">
        <v>3329</v>
      </c>
      <c r="L213" s="217" t="s">
        <v>50</v>
      </c>
      <c r="M213" s="217" t="s">
        <v>34</v>
      </c>
      <c r="N213" s="217" t="s">
        <v>49</v>
      </c>
      <c r="O213" s="216"/>
      <c r="P213" s="216" t="s">
        <v>5932</v>
      </c>
      <c r="Q213" s="216"/>
      <c r="R213" s="218"/>
      <c r="S213" s="218"/>
      <c r="T213" s="216"/>
      <c r="U213" s="218"/>
      <c r="V213" s="218"/>
      <c r="W213" s="216"/>
      <c r="X213" s="224"/>
    </row>
    <row r="214" spans="1:24" s="228" customFormat="1" ht="18.75" customHeight="1">
      <c r="A214" s="221" t="s">
        <v>116</v>
      </c>
      <c r="B214" s="221" t="s">
        <v>112</v>
      </c>
      <c r="C214" s="33" t="s">
        <v>500</v>
      </c>
      <c r="D214" s="204" t="s">
        <v>5509</v>
      </c>
      <c r="E214" s="240" t="s">
        <v>501</v>
      </c>
      <c r="F214" s="216">
        <v>280</v>
      </c>
      <c r="G214" s="221" t="s">
        <v>33</v>
      </c>
      <c r="H214" s="221" t="s">
        <v>5540</v>
      </c>
      <c r="I214" s="221" t="s">
        <v>297</v>
      </c>
      <c r="J214" s="221" t="s">
        <v>749</v>
      </c>
      <c r="K214" s="221" t="s">
        <v>750</v>
      </c>
      <c r="L214" s="221" t="s">
        <v>40</v>
      </c>
      <c r="M214" s="221" t="s">
        <v>36</v>
      </c>
      <c r="N214" s="221" t="s">
        <v>89</v>
      </c>
      <c r="O214" s="216"/>
      <c r="P214" s="216" t="s">
        <v>5932</v>
      </c>
      <c r="Q214" s="220"/>
      <c r="R214" s="222"/>
      <c r="S214" s="222"/>
      <c r="T214" s="222"/>
      <c r="U214" s="222"/>
      <c r="V214" s="222"/>
      <c r="W214" s="220"/>
      <c r="X214" s="222"/>
    </row>
    <row r="215" spans="1:24" s="228" customFormat="1" ht="18.75" customHeight="1">
      <c r="A215" s="221" t="s">
        <v>115</v>
      </c>
      <c r="B215" s="221" t="s">
        <v>5541</v>
      </c>
      <c r="C215" s="33" t="s">
        <v>5542</v>
      </c>
      <c r="D215" s="204" t="s">
        <v>5527</v>
      </c>
      <c r="E215" s="240" t="s">
        <v>5543</v>
      </c>
      <c r="F215" s="216">
        <v>283</v>
      </c>
      <c r="G215" s="221" t="s">
        <v>33</v>
      </c>
      <c r="H215" s="221" t="s">
        <v>5544</v>
      </c>
      <c r="I215" s="221" t="s">
        <v>290</v>
      </c>
      <c r="J215" s="221" t="s">
        <v>223</v>
      </c>
      <c r="K215" s="221" t="s">
        <v>5545</v>
      </c>
      <c r="L215" s="221" t="s">
        <v>111</v>
      </c>
      <c r="M215" s="221" t="s">
        <v>111</v>
      </c>
      <c r="N215" s="221" t="s">
        <v>93</v>
      </c>
      <c r="O215" s="220"/>
      <c r="P215" s="216" t="s">
        <v>5932</v>
      </c>
      <c r="Q215" s="216"/>
      <c r="R215" s="222"/>
      <c r="S215" s="222"/>
      <c r="T215" s="222"/>
      <c r="U215" s="222"/>
      <c r="V215" s="222"/>
      <c r="W215" s="220"/>
      <c r="X215" s="222"/>
    </row>
    <row r="216" spans="1:24" s="228" customFormat="1" ht="18.75" customHeight="1">
      <c r="A216" s="221" t="s">
        <v>193</v>
      </c>
      <c r="B216" s="221" t="s">
        <v>108</v>
      </c>
      <c r="C216" s="33" t="s">
        <v>5546</v>
      </c>
      <c r="D216" s="204" t="s">
        <v>5547</v>
      </c>
      <c r="E216" s="240" t="s">
        <v>5548</v>
      </c>
      <c r="F216" s="216">
        <v>285</v>
      </c>
      <c r="G216" s="221" t="s">
        <v>33</v>
      </c>
      <c r="H216" s="221" t="s">
        <v>5549</v>
      </c>
      <c r="I216" s="221" t="s">
        <v>290</v>
      </c>
      <c r="J216" s="221" t="s">
        <v>57</v>
      </c>
      <c r="K216" s="221" t="s">
        <v>4875</v>
      </c>
      <c r="L216" s="221" t="s">
        <v>111</v>
      </c>
      <c r="M216" s="221" t="s">
        <v>34</v>
      </c>
      <c r="N216" s="221" t="s">
        <v>39</v>
      </c>
      <c r="O216" s="220" t="s">
        <v>5932</v>
      </c>
      <c r="P216" s="220"/>
      <c r="Q216" s="220"/>
      <c r="R216" s="222"/>
      <c r="S216" s="222">
        <v>67</v>
      </c>
      <c r="T216" s="218" t="s">
        <v>6110</v>
      </c>
      <c r="U216" s="222">
        <v>72</v>
      </c>
      <c r="V216" s="222"/>
      <c r="W216" s="220"/>
      <c r="X216" s="222"/>
    </row>
    <row r="217" spans="1:24" s="228" customFormat="1" ht="18.75" customHeight="1">
      <c r="A217" s="221" t="s">
        <v>288</v>
      </c>
      <c r="B217" s="221" t="s">
        <v>114</v>
      </c>
      <c r="C217" s="33" t="s">
        <v>5550</v>
      </c>
      <c r="D217" s="204" t="s">
        <v>5497</v>
      </c>
      <c r="E217" s="240" t="s">
        <v>2633</v>
      </c>
      <c r="F217" s="216">
        <v>296</v>
      </c>
      <c r="G217" s="221" t="s">
        <v>33</v>
      </c>
      <c r="H217" s="221" t="s">
        <v>2634</v>
      </c>
      <c r="I217" s="221" t="s">
        <v>2635</v>
      </c>
      <c r="J217" s="221" t="s">
        <v>541</v>
      </c>
      <c r="K217" s="221" t="s">
        <v>5551</v>
      </c>
      <c r="L217" s="221" t="s">
        <v>39</v>
      </c>
      <c r="M217" s="221" t="s">
        <v>111</v>
      </c>
      <c r="N217" s="221" t="s">
        <v>116</v>
      </c>
      <c r="O217" s="216"/>
      <c r="P217" s="220" t="s">
        <v>5932</v>
      </c>
      <c r="Q217" s="220"/>
      <c r="R217" s="222"/>
      <c r="S217" s="222"/>
      <c r="T217" s="222"/>
      <c r="U217" s="222"/>
      <c r="V217" s="222"/>
      <c r="W217" s="220"/>
      <c r="X217" s="222"/>
    </row>
    <row r="218" spans="1:24" s="228" customFormat="1" ht="18.75" customHeight="1">
      <c r="A218" s="221" t="s">
        <v>129</v>
      </c>
      <c r="B218" s="235" t="s">
        <v>108</v>
      </c>
      <c r="C218" s="37" t="s">
        <v>5552</v>
      </c>
      <c r="D218" s="248" t="s">
        <v>5553</v>
      </c>
      <c r="E218" s="241">
        <v>3330400906998</v>
      </c>
      <c r="F218" s="216">
        <v>300</v>
      </c>
      <c r="G218" s="238" t="s">
        <v>33</v>
      </c>
      <c r="H218" s="238">
        <v>20575</v>
      </c>
      <c r="I218" s="238" t="s">
        <v>5157</v>
      </c>
      <c r="J218" s="238">
        <v>55</v>
      </c>
      <c r="K218" s="238">
        <v>259</v>
      </c>
      <c r="L218" s="238">
        <v>0</v>
      </c>
      <c r="M218" s="238">
        <v>0</v>
      </c>
      <c r="N218" s="238">
        <v>54</v>
      </c>
      <c r="O218" s="235" t="s">
        <v>5932</v>
      </c>
      <c r="P218" s="235"/>
      <c r="Q218" s="235"/>
      <c r="R218" s="238"/>
      <c r="S218" s="238">
        <v>68</v>
      </c>
      <c r="T218" s="218" t="s">
        <v>6110</v>
      </c>
      <c r="U218" s="238">
        <v>144</v>
      </c>
      <c r="V218" s="238"/>
      <c r="W218" s="235"/>
      <c r="X218" s="238"/>
    </row>
    <row r="219" spans="1:24" s="228" customFormat="1" ht="18.75" customHeight="1">
      <c r="A219" s="221" t="s">
        <v>130</v>
      </c>
      <c r="B219" s="235" t="s">
        <v>114</v>
      </c>
      <c r="C219" s="37" t="s">
        <v>5554</v>
      </c>
      <c r="D219" s="248" t="s">
        <v>5555</v>
      </c>
      <c r="E219" s="241">
        <v>1340700501920</v>
      </c>
      <c r="F219" s="216">
        <v>301</v>
      </c>
      <c r="G219" s="238" t="s">
        <v>33</v>
      </c>
      <c r="H219" s="238">
        <v>59440</v>
      </c>
      <c r="I219" s="238" t="s">
        <v>290</v>
      </c>
      <c r="J219" s="238">
        <v>79</v>
      </c>
      <c r="K219" s="238">
        <v>2507</v>
      </c>
      <c r="L219" s="238">
        <v>0</v>
      </c>
      <c r="M219" s="238">
        <v>1</v>
      </c>
      <c r="N219" s="238">
        <v>33</v>
      </c>
      <c r="O219" s="235" t="s">
        <v>5932</v>
      </c>
      <c r="P219" s="235"/>
      <c r="Q219" s="235"/>
      <c r="R219" s="238"/>
      <c r="S219" s="238">
        <v>69</v>
      </c>
      <c r="T219" s="218" t="s">
        <v>6110</v>
      </c>
      <c r="U219" s="238">
        <v>96</v>
      </c>
      <c r="V219" s="238"/>
      <c r="W219" s="235"/>
      <c r="X219" s="238"/>
    </row>
    <row r="220" spans="1:24" s="228" customFormat="1" ht="18.75" customHeight="1">
      <c r="A220" s="221" t="s">
        <v>113</v>
      </c>
      <c r="B220" s="235" t="s">
        <v>108</v>
      </c>
      <c r="C220" s="37" t="s">
        <v>5556</v>
      </c>
      <c r="D220" s="248" t="s">
        <v>5557</v>
      </c>
      <c r="E220" s="241">
        <v>1341500023634</v>
      </c>
      <c r="F220" s="216">
        <v>302</v>
      </c>
      <c r="G220" s="238" t="s">
        <v>33</v>
      </c>
      <c r="H220" s="238">
        <v>73741</v>
      </c>
      <c r="I220" s="238" t="s">
        <v>582</v>
      </c>
      <c r="J220" s="238">
        <v>79</v>
      </c>
      <c r="K220" s="238">
        <v>3665</v>
      </c>
      <c r="L220" s="238">
        <v>0</v>
      </c>
      <c r="M220" s="238">
        <v>1</v>
      </c>
      <c r="N220" s="238">
        <v>13</v>
      </c>
      <c r="O220" s="235" t="s">
        <v>5932</v>
      </c>
      <c r="P220" s="235"/>
      <c r="Q220" s="235"/>
      <c r="R220" s="238"/>
      <c r="S220" s="238">
        <v>70</v>
      </c>
      <c r="T220" s="218" t="s">
        <v>6110</v>
      </c>
      <c r="U220" s="238">
        <v>120</v>
      </c>
      <c r="V220" s="238"/>
      <c r="W220" s="235"/>
      <c r="X220" s="238"/>
    </row>
    <row r="221" spans="1:24" s="228" customFormat="1" ht="18.75" customHeight="1">
      <c r="A221" s="221" t="s">
        <v>167</v>
      </c>
      <c r="B221" s="235" t="s">
        <v>112</v>
      </c>
      <c r="C221" s="37" t="s">
        <v>5558</v>
      </c>
      <c r="D221" s="248" t="s">
        <v>5224</v>
      </c>
      <c r="E221" s="241">
        <v>1341500133651</v>
      </c>
      <c r="F221" s="216">
        <v>303</v>
      </c>
      <c r="G221" s="238" t="s">
        <v>33</v>
      </c>
      <c r="H221" s="238">
        <v>20576</v>
      </c>
      <c r="I221" s="238" t="s">
        <v>290</v>
      </c>
      <c r="J221" s="238">
        <v>48</v>
      </c>
      <c r="K221" s="238">
        <v>260</v>
      </c>
      <c r="L221" s="238">
        <v>0</v>
      </c>
      <c r="M221" s="238">
        <v>0</v>
      </c>
      <c r="N221" s="238">
        <v>64</v>
      </c>
      <c r="O221" s="235"/>
      <c r="P221" s="235" t="s">
        <v>5932</v>
      </c>
      <c r="Q221" s="216"/>
      <c r="R221" s="238"/>
      <c r="S221" s="238"/>
      <c r="T221" s="238"/>
      <c r="U221" s="238"/>
      <c r="V221" s="238"/>
      <c r="W221" s="235"/>
      <c r="X221" s="238"/>
    </row>
    <row r="222" spans="1:24" s="228" customFormat="1" ht="18.75" customHeight="1">
      <c r="A222" s="221" t="s">
        <v>166</v>
      </c>
      <c r="B222" s="235" t="s">
        <v>114</v>
      </c>
      <c r="C222" s="37" t="s">
        <v>5559</v>
      </c>
      <c r="D222" s="248" t="s">
        <v>5560</v>
      </c>
      <c r="E222" s="241">
        <v>1341500143109</v>
      </c>
      <c r="F222" s="216">
        <v>304</v>
      </c>
      <c r="G222" s="238" t="s">
        <v>33</v>
      </c>
      <c r="H222" s="238">
        <v>92739</v>
      </c>
      <c r="I222" s="238" t="s">
        <v>290</v>
      </c>
      <c r="J222" s="238">
        <v>134</v>
      </c>
      <c r="K222" s="238">
        <v>5136</v>
      </c>
      <c r="L222" s="238">
        <v>0</v>
      </c>
      <c r="M222" s="238">
        <v>0</v>
      </c>
      <c r="N222" s="238">
        <v>48</v>
      </c>
      <c r="O222" s="235" t="s">
        <v>5932</v>
      </c>
      <c r="P222" s="235"/>
      <c r="Q222" s="235"/>
      <c r="R222" s="238"/>
      <c r="S222" s="238">
        <v>71</v>
      </c>
      <c r="T222" s="218" t="s">
        <v>6110</v>
      </c>
      <c r="U222" s="238">
        <v>77</v>
      </c>
      <c r="V222" s="238"/>
      <c r="W222" s="235"/>
      <c r="X222" s="238"/>
    </row>
    <row r="223" spans="1:24" s="228" customFormat="1" ht="18.75" customHeight="1">
      <c r="A223" s="221" t="s">
        <v>154</v>
      </c>
      <c r="B223" s="235" t="s">
        <v>108</v>
      </c>
      <c r="C223" s="37" t="s">
        <v>5561</v>
      </c>
      <c r="D223" s="248" t="s">
        <v>5562</v>
      </c>
      <c r="E223" s="241">
        <v>3341500452817</v>
      </c>
      <c r="F223" s="216">
        <v>305</v>
      </c>
      <c r="G223" s="238" t="s">
        <v>33</v>
      </c>
      <c r="H223" s="238">
        <v>20580</v>
      </c>
      <c r="I223" s="238" t="s">
        <v>5138</v>
      </c>
      <c r="J223" s="238">
        <v>6</v>
      </c>
      <c r="K223" s="238">
        <v>264</v>
      </c>
      <c r="L223" s="238">
        <v>0</v>
      </c>
      <c r="M223" s="238">
        <v>0</v>
      </c>
      <c r="N223" s="238">
        <v>90</v>
      </c>
      <c r="O223" s="235" t="s">
        <v>5932</v>
      </c>
      <c r="P223" s="235"/>
      <c r="Q223" s="235"/>
      <c r="R223" s="238"/>
      <c r="S223" s="238">
        <v>72</v>
      </c>
      <c r="T223" s="218" t="s">
        <v>6110</v>
      </c>
      <c r="U223" s="238">
        <v>120</v>
      </c>
      <c r="V223" s="238"/>
      <c r="W223" s="235"/>
      <c r="X223" s="238"/>
    </row>
    <row r="224" spans="1:24" s="228" customFormat="1" ht="18.75" customHeight="1">
      <c r="A224" s="235"/>
      <c r="B224" s="235"/>
      <c r="C224" s="37"/>
      <c r="D224" s="248"/>
      <c r="E224" s="241"/>
      <c r="F224" s="216">
        <v>306</v>
      </c>
      <c r="G224" s="238" t="s">
        <v>33</v>
      </c>
      <c r="H224" s="238">
        <v>20577</v>
      </c>
      <c r="I224" s="238" t="s">
        <v>290</v>
      </c>
      <c r="J224" s="238">
        <v>49</v>
      </c>
      <c r="K224" s="238">
        <v>261</v>
      </c>
      <c r="L224" s="238">
        <v>0</v>
      </c>
      <c r="M224" s="238">
        <v>0</v>
      </c>
      <c r="N224" s="238">
        <v>92</v>
      </c>
      <c r="O224" s="235"/>
      <c r="P224" s="235" t="s">
        <v>5932</v>
      </c>
      <c r="Q224" s="216"/>
      <c r="R224" s="238"/>
      <c r="S224" s="238"/>
      <c r="T224" s="238"/>
      <c r="U224" s="238"/>
      <c r="V224" s="238"/>
      <c r="W224" s="235"/>
      <c r="X224" s="238"/>
    </row>
    <row r="225" spans="1:24" s="228" customFormat="1" ht="18.75" customHeight="1">
      <c r="A225" s="235">
        <v>89</v>
      </c>
      <c r="B225" s="235" t="s">
        <v>112</v>
      </c>
      <c r="C225" s="37" t="s">
        <v>5563</v>
      </c>
      <c r="D225" s="248" t="s">
        <v>5564</v>
      </c>
      <c r="E225" s="241">
        <v>5341500750546</v>
      </c>
      <c r="F225" s="216">
        <v>307</v>
      </c>
      <c r="G225" s="238" t="s">
        <v>33</v>
      </c>
      <c r="H225" s="238">
        <v>100143</v>
      </c>
      <c r="I225" s="238" t="s">
        <v>764</v>
      </c>
      <c r="J225" s="238">
        <v>69</v>
      </c>
      <c r="K225" s="238">
        <v>5666</v>
      </c>
      <c r="L225" s="238">
        <v>0</v>
      </c>
      <c r="M225" s="238">
        <v>1</v>
      </c>
      <c r="N225" s="238">
        <v>50</v>
      </c>
      <c r="O225" s="235" t="s">
        <v>5932</v>
      </c>
      <c r="P225" s="235"/>
      <c r="Q225" s="235"/>
      <c r="R225" s="238"/>
      <c r="S225" s="238">
        <v>73</v>
      </c>
      <c r="T225" s="218" t="s">
        <v>6110</v>
      </c>
      <c r="U225" s="238">
        <v>88</v>
      </c>
      <c r="V225" s="238"/>
      <c r="W225" s="235"/>
      <c r="X225" s="238"/>
    </row>
    <row r="226" spans="1:24" s="228" customFormat="1" ht="18.75" customHeight="1">
      <c r="A226" s="235"/>
      <c r="B226" s="235"/>
      <c r="C226" s="37"/>
      <c r="D226" s="248"/>
      <c r="E226" s="241"/>
      <c r="F226" s="216">
        <v>308</v>
      </c>
      <c r="G226" s="238" t="s">
        <v>33</v>
      </c>
      <c r="H226" s="238">
        <v>100829</v>
      </c>
      <c r="I226" s="238" t="s">
        <v>555</v>
      </c>
      <c r="J226" s="238">
        <v>297</v>
      </c>
      <c r="K226" s="238">
        <v>5697</v>
      </c>
      <c r="L226" s="238">
        <v>2</v>
      </c>
      <c r="M226" s="238">
        <v>2</v>
      </c>
      <c r="N226" s="238">
        <v>57</v>
      </c>
      <c r="O226" s="216"/>
      <c r="P226" s="235" t="s">
        <v>5932</v>
      </c>
      <c r="Q226" s="235"/>
      <c r="R226" s="238"/>
      <c r="S226" s="238"/>
      <c r="T226" s="238"/>
      <c r="U226" s="238"/>
      <c r="V226" s="238"/>
      <c r="W226" s="235"/>
      <c r="X226" s="238"/>
    </row>
    <row r="227" spans="1:24" s="228" customFormat="1" ht="18.75" customHeight="1">
      <c r="A227" s="235"/>
      <c r="B227" s="235"/>
      <c r="C227" s="37"/>
      <c r="D227" s="248"/>
      <c r="E227" s="241"/>
      <c r="F227" s="216">
        <v>309</v>
      </c>
      <c r="G227" s="238" t="s">
        <v>33</v>
      </c>
      <c r="H227" s="238">
        <v>100142</v>
      </c>
      <c r="I227" s="238" t="s">
        <v>764</v>
      </c>
      <c r="J227" s="238">
        <v>67</v>
      </c>
      <c r="K227" s="238">
        <v>5665</v>
      </c>
      <c r="L227" s="238">
        <v>0</v>
      </c>
      <c r="M227" s="238">
        <v>0</v>
      </c>
      <c r="N227" s="238">
        <v>27</v>
      </c>
      <c r="O227" s="235"/>
      <c r="P227" s="235" t="s">
        <v>5932</v>
      </c>
      <c r="Q227" s="216"/>
      <c r="R227" s="238"/>
      <c r="S227" s="238"/>
      <c r="T227" s="238"/>
      <c r="U227" s="238"/>
      <c r="V227" s="238"/>
      <c r="W227" s="235"/>
      <c r="X227" s="238"/>
    </row>
    <row r="228" spans="1:24" s="228" customFormat="1" ht="18.75" customHeight="1">
      <c r="A228" s="235">
        <v>90</v>
      </c>
      <c r="B228" s="235" t="s">
        <v>114</v>
      </c>
      <c r="C228" s="37" t="s">
        <v>5565</v>
      </c>
      <c r="D228" s="248" t="s">
        <v>5566</v>
      </c>
      <c r="E228" s="241"/>
      <c r="F228" s="216">
        <v>310</v>
      </c>
      <c r="G228" s="238" t="s">
        <v>33</v>
      </c>
      <c r="H228" s="238">
        <v>20571</v>
      </c>
      <c r="I228" s="238" t="s">
        <v>290</v>
      </c>
      <c r="J228" s="238">
        <v>21</v>
      </c>
      <c r="K228" s="238">
        <v>255</v>
      </c>
      <c r="L228" s="238">
        <v>0</v>
      </c>
      <c r="M228" s="238">
        <v>0</v>
      </c>
      <c r="N228" s="238">
        <v>81</v>
      </c>
      <c r="O228" s="235" t="s">
        <v>5932</v>
      </c>
      <c r="P228" s="235"/>
      <c r="Q228" s="235"/>
      <c r="R228" s="238"/>
      <c r="S228" s="238">
        <v>74</v>
      </c>
      <c r="T228" s="218" t="s">
        <v>6110</v>
      </c>
      <c r="U228" s="238">
        <v>84</v>
      </c>
      <c r="V228" s="238"/>
      <c r="W228" s="235"/>
      <c r="X228" s="238"/>
    </row>
    <row r="229" spans="1:24" s="228" customFormat="1" ht="18.75" customHeight="1">
      <c r="A229" s="235">
        <v>91</v>
      </c>
      <c r="B229" s="235" t="s">
        <v>114</v>
      </c>
      <c r="C229" s="37" t="s">
        <v>5567</v>
      </c>
      <c r="D229" s="248" t="s">
        <v>5568</v>
      </c>
      <c r="E229" s="241">
        <v>3341500453553</v>
      </c>
      <c r="F229" s="216">
        <v>311</v>
      </c>
      <c r="G229" s="238" t="s">
        <v>33</v>
      </c>
      <c r="H229" s="238">
        <v>20623</v>
      </c>
      <c r="I229" s="238" t="s">
        <v>290</v>
      </c>
      <c r="J229" s="238">
        <v>57</v>
      </c>
      <c r="K229" s="238">
        <v>307</v>
      </c>
      <c r="L229" s="238">
        <v>0</v>
      </c>
      <c r="M229" s="238">
        <v>1</v>
      </c>
      <c r="N229" s="238">
        <v>0</v>
      </c>
      <c r="O229" s="235" t="s">
        <v>5932</v>
      </c>
      <c r="P229" s="235"/>
      <c r="Q229" s="235"/>
      <c r="R229" s="238"/>
      <c r="S229" s="238">
        <v>75</v>
      </c>
      <c r="T229" s="218" t="s">
        <v>6110</v>
      </c>
      <c r="U229" s="238">
        <v>54</v>
      </c>
      <c r="V229" s="238"/>
      <c r="W229" s="235"/>
      <c r="X229" s="238"/>
    </row>
    <row r="230" spans="1:24" s="228" customFormat="1" ht="18.75" customHeight="1">
      <c r="A230" s="235">
        <v>92</v>
      </c>
      <c r="B230" s="235" t="s">
        <v>114</v>
      </c>
      <c r="C230" s="37" t="s">
        <v>533</v>
      </c>
      <c r="D230" s="248" t="s">
        <v>5569</v>
      </c>
      <c r="E230" s="241">
        <v>3330800102225</v>
      </c>
      <c r="F230" s="216">
        <v>312</v>
      </c>
      <c r="G230" s="238" t="s">
        <v>1099</v>
      </c>
      <c r="H230" s="238">
        <v>900</v>
      </c>
      <c r="I230" s="238" t="s">
        <v>1403</v>
      </c>
      <c r="J230" s="238">
        <v>108</v>
      </c>
      <c r="K230" s="238"/>
      <c r="L230" s="238">
        <v>1</v>
      </c>
      <c r="M230" s="238">
        <v>0</v>
      </c>
      <c r="N230" s="238">
        <v>82</v>
      </c>
      <c r="O230" s="235" t="s">
        <v>5932</v>
      </c>
      <c r="P230" s="235"/>
      <c r="Q230" s="235"/>
      <c r="R230" s="238"/>
      <c r="S230" s="238">
        <v>76</v>
      </c>
      <c r="T230" s="218" t="s">
        <v>6110</v>
      </c>
      <c r="U230" s="238">
        <v>81</v>
      </c>
      <c r="V230" s="238"/>
      <c r="W230" s="235"/>
      <c r="X230" s="238"/>
    </row>
    <row r="231" spans="1:24" s="228" customFormat="1" ht="18.75" customHeight="1">
      <c r="A231" s="235"/>
      <c r="B231" s="235"/>
      <c r="C231" s="37"/>
      <c r="D231" s="248"/>
      <c r="E231" s="241"/>
      <c r="F231" s="216"/>
      <c r="G231" s="238"/>
      <c r="H231" s="238"/>
      <c r="I231" s="238"/>
      <c r="J231" s="238"/>
      <c r="K231" s="238"/>
      <c r="L231" s="238"/>
      <c r="M231" s="238"/>
      <c r="N231" s="238"/>
      <c r="O231" s="235" t="s">
        <v>5932</v>
      </c>
      <c r="P231" s="235"/>
      <c r="Q231" s="235"/>
      <c r="R231" s="238"/>
      <c r="S231" s="238">
        <v>77</v>
      </c>
      <c r="T231" s="218" t="s">
        <v>6110</v>
      </c>
      <c r="U231" s="238">
        <v>49</v>
      </c>
      <c r="V231" s="238"/>
      <c r="W231" s="235"/>
      <c r="X231" s="238"/>
    </row>
    <row r="232" spans="1:24" s="228" customFormat="1" ht="18.75" customHeight="1">
      <c r="A232" s="235"/>
      <c r="B232" s="235"/>
      <c r="C232" s="37"/>
      <c r="D232" s="248"/>
      <c r="E232" s="241"/>
      <c r="F232" s="216">
        <v>313</v>
      </c>
      <c r="G232" s="238" t="s">
        <v>1099</v>
      </c>
      <c r="H232" s="238">
        <v>797</v>
      </c>
      <c r="I232" s="238" t="s">
        <v>1403</v>
      </c>
      <c r="J232" s="238">
        <v>5</v>
      </c>
      <c r="K232" s="238"/>
      <c r="L232" s="238">
        <v>1</v>
      </c>
      <c r="M232" s="238">
        <v>2</v>
      </c>
      <c r="N232" s="238">
        <v>97</v>
      </c>
      <c r="O232" s="235"/>
      <c r="P232" s="235" t="s">
        <v>5932</v>
      </c>
      <c r="Q232" s="216"/>
      <c r="R232" s="238"/>
      <c r="S232" s="238"/>
      <c r="T232" s="238"/>
      <c r="U232" s="238"/>
      <c r="V232" s="238"/>
      <c r="W232" s="235"/>
      <c r="X232" s="238"/>
    </row>
    <row r="233" spans="1:24" s="228" customFormat="1" ht="18.75" customHeight="1">
      <c r="A233" s="235"/>
      <c r="B233" s="235"/>
      <c r="C233" s="37"/>
      <c r="D233" s="248"/>
      <c r="E233" s="241"/>
      <c r="F233" s="216">
        <v>314</v>
      </c>
      <c r="G233" s="238" t="s">
        <v>33</v>
      </c>
      <c r="H233" s="238">
        <v>36187</v>
      </c>
      <c r="I233" s="238" t="s">
        <v>297</v>
      </c>
      <c r="J233" s="238">
        <v>14</v>
      </c>
      <c r="K233" s="238">
        <v>2225</v>
      </c>
      <c r="L233" s="238">
        <v>5</v>
      </c>
      <c r="M233" s="238">
        <v>3</v>
      </c>
      <c r="N233" s="238">
        <v>43</v>
      </c>
      <c r="O233" s="216"/>
      <c r="P233" s="235" t="s">
        <v>5932</v>
      </c>
      <c r="Q233" s="235"/>
      <c r="R233" s="238"/>
      <c r="S233" s="238"/>
      <c r="T233" s="238"/>
      <c r="U233" s="238"/>
      <c r="V233" s="238"/>
      <c r="W233" s="235"/>
      <c r="X233" s="238"/>
    </row>
    <row r="234" spans="1:24" s="228" customFormat="1" ht="18.75" customHeight="1">
      <c r="A234" s="235"/>
      <c r="B234" s="235"/>
      <c r="C234" s="37"/>
      <c r="D234" s="248"/>
      <c r="E234" s="241"/>
      <c r="F234" s="216">
        <v>315</v>
      </c>
      <c r="G234" s="238" t="s">
        <v>33</v>
      </c>
      <c r="H234" s="238">
        <v>41041</v>
      </c>
      <c r="I234" s="238" t="s">
        <v>297</v>
      </c>
      <c r="J234" s="238">
        <v>7</v>
      </c>
      <c r="K234" s="238">
        <v>2222</v>
      </c>
      <c r="L234" s="238">
        <v>12</v>
      </c>
      <c r="M234" s="238">
        <v>2</v>
      </c>
      <c r="N234" s="238">
        <v>27</v>
      </c>
      <c r="O234" s="216"/>
      <c r="P234" s="235" t="s">
        <v>5932</v>
      </c>
      <c r="Q234" s="235"/>
      <c r="R234" s="238"/>
      <c r="S234" s="238"/>
      <c r="T234" s="238"/>
      <c r="U234" s="238"/>
      <c r="V234" s="238"/>
      <c r="W234" s="235"/>
      <c r="X234" s="238"/>
    </row>
    <row r="235" spans="1:24" s="228" customFormat="1" ht="18.75" customHeight="1">
      <c r="A235" s="235"/>
      <c r="B235" s="235"/>
      <c r="C235" s="37"/>
      <c r="D235" s="248"/>
      <c r="E235" s="241"/>
      <c r="F235" s="216">
        <v>316</v>
      </c>
      <c r="G235" s="238" t="s">
        <v>33</v>
      </c>
      <c r="H235" s="238">
        <v>42170</v>
      </c>
      <c r="I235" s="238" t="s">
        <v>676</v>
      </c>
      <c r="J235" s="238">
        <v>11</v>
      </c>
      <c r="K235" s="238">
        <v>2153</v>
      </c>
      <c r="L235" s="238">
        <v>14</v>
      </c>
      <c r="M235" s="238">
        <v>0</v>
      </c>
      <c r="N235" s="238">
        <v>33</v>
      </c>
      <c r="O235" s="216"/>
      <c r="P235" s="235" t="s">
        <v>5932</v>
      </c>
      <c r="Q235" s="235"/>
      <c r="R235" s="238"/>
      <c r="S235" s="238"/>
      <c r="T235" s="238"/>
      <c r="U235" s="238"/>
      <c r="V235" s="238"/>
      <c r="W235" s="235"/>
      <c r="X235" s="238"/>
    </row>
    <row r="236" spans="1:24" s="228" customFormat="1" ht="18.75" customHeight="1">
      <c r="A236" s="235"/>
      <c r="B236" s="235"/>
      <c r="C236" s="37"/>
      <c r="D236" s="248"/>
      <c r="E236" s="241"/>
      <c r="F236" s="216">
        <v>317</v>
      </c>
      <c r="G236" s="238" t="s">
        <v>33</v>
      </c>
      <c r="H236" s="238">
        <v>36108</v>
      </c>
      <c r="I236" s="238" t="s">
        <v>297</v>
      </c>
      <c r="J236" s="238">
        <v>80</v>
      </c>
      <c r="K236" s="238">
        <v>1075</v>
      </c>
      <c r="L236" s="238">
        <v>14</v>
      </c>
      <c r="M236" s="238">
        <v>2</v>
      </c>
      <c r="N236" s="238">
        <v>72</v>
      </c>
      <c r="O236" s="216"/>
      <c r="P236" s="235" t="s">
        <v>5932</v>
      </c>
      <c r="Q236" s="235"/>
      <c r="R236" s="238"/>
      <c r="S236" s="238"/>
      <c r="T236" s="238"/>
      <c r="U236" s="238"/>
      <c r="V236" s="238"/>
      <c r="W236" s="235"/>
      <c r="X236" s="238"/>
    </row>
    <row r="237" spans="1:24" s="228" customFormat="1" ht="18.75" customHeight="1">
      <c r="A237" s="235">
        <v>93</v>
      </c>
      <c r="B237" s="235" t="s">
        <v>114</v>
      </c>
      <c r="C237" s="37" t="s">
        <v>5570</v>
      </c>
      <c r="D237" s="248" t="s">
        <v>5571</v>
      </c>
      <c r="E237" s="241">
        <v>3341500452051</v>
      </c>
      <c r="F237" s="216">
        <v>318</v>
      </c>
      <c r="G237" s="238" t="s">
        <v>33</v>
      </c>
      <c r="H237" s="238">
        <v>74972</v>
      </c>
      <c r="I237" s="238" t="s">
        <v>764</v>
      </c>
      <c r="J237" s="238">
        <v>38</v>
      </c>
      <c r="K237" s="238">
        <v>3780</v>
      </c>
      <c r="L237" s="238">
        <v>0</v>
      </c>
      <c r="M237" s="238">
        <v>0</v>
      </c>
      <c r="N237" s="238">
        <v>86</v>
      </c>
      <c r="O237" s="235" t="s">
        <v>5932</v>
      </c>
      <c r="P237" s="235"/>
      <c r="Q237" s="235"/>
      <c r="R237" s="238"/>
      <c r="S237" s="238">
        <v>78</v>
      </c>
      <c r="T237" s="218" t="s">
        <v>6110</v>
      </c>
      <c r="U237" s="238">
        <v>108</v>
      </c>
      <c r="V237" s="238"/>
      <c r="W237" s="235"/>
      <c r="X237" s="238"/>
    </row>
    <row r="238" spans="1:24" s="228" customFormat="1" ht="18.75" customHeight="1">
      <c r="A238" s="235">
        <v>94</v>
      </c>
      <c r="B238" s="235" t="s">
        <v>114</v>
      </c>
      <c r="C238" s="37" t="s">
        <v>409</v>
      </c>
      <c r="D238" s="248" t="s">
        <v>5572</v>
      </c>
      <c r="E238" s="241">
        <v>3341500451021</v>
      </c>
      <c r="F238" s="216">
        <v>319</v>
      </c>
      <c r="G238" s="238" t="s">
        <v>33</v>
      </c>
      <c r="H238" s="238">
        <v>20592</v>
      </c>
      <c r="I238" s="238" t="s">
        <v>5573</v>
      </c>
      <c r="J238" s="238">
        <v>1</v>
      </c>
      <c r="K238" s="238">
        <v>276</v>
      </c>
      <c r="L238" s="238">
        <v>1</v>
      </c>
      <c r="M238" s="238">
        <v>1</v>
      </c>
      <c r="N238" s="238">
        <v>30</v>
      </c>
      <c r="O238" s="235" t="s">
        <v>5932</v>
      </c>
      <c r="P238" s="235"/>
      <c r="Q238" s="235"/>
      <c r="R238" s="238"/>
      <c r="S238" s="238">
        <v>79</v>
      </c>
      <c r="T238" s="218" t="s">
        <v>6110</v>
      </c>
      <c r="U238" s="238">
        <v>150</v>
      </c>
      <c r="V238" s="238"/>
      <c r="W238" s="235"/>
      <c r="X238" s="238"/>
    </row>
    <row r="239" spans="1:24" s="228" customFormat="1" ht="18.75" customHeight="1">
      <c r="A239" s="235"/>
      <c r="B239" s="235"/>
      <c r="C239" s="37"/>
      <c r="D239" s="248"/>
      <c r="E239" s="241"/>
      <c r="F239" s="216"/>
      <c r="G239" s="238"/>
      <c r="H239" s="238"/>
      <c r="I239" s="238"/>
      <c r="J239" s="238"/>
      <c r="K239" s="238"/>
      <c r="L239" s="238"/>
      <c r="M239" s="238"/>
      <c r="N239" s="238"/>
      <c r="O239" s="235" t="s">
        <v>5932</v>
      </c>
      <c r="P239" s="235"/>
      <c r="Q239" s="235"/>
      <c r="R239" s="238"/>
      <c r="S239" s="238">
        <v>80</v>
      </c>
      <c r="T239" s="218" t="s">
        <v>6110</v>
      </c>
      <c r="U239" s="238">
        <v>108</v>
      </c>
      <c r="V239" s="238"/>
      <c r="W239" s="235"/>
      <c r="X239" s="238"/>
    </row>
    <row r="240" spans="1:24" s="228" customFormat="1" ht="18.75" customHeight="1">
      <c r="A240" s="235"/>
      <c r="B240" s="235"/>
      <c r="C240" s="37"/>
      <c r="D240" s="248"/>
      <c r="E240" s="241"/>
      <c r="F240" s="216">
        <v>320</v>
      </c>
      <c r="G240" s="238" t="s">
        <v>33</v>
      </c>
      <c r="H240" s="238">
        <v>64610</v>
      </c>
      <c r="I240" s="238" t="s">
        <v>297</v>
      </c>
      <c r="J240" s="238">
        <v>243</v>
      </c>
      <c r="K240" s="238">
        <v>2844</v>
      </c>
      <c r="L240" s="238">
        <v>8</v>
      </c>
      <c r="M240" s="238">
        <v>1</v>
      </c>
      <c r="N240" s="238">
        <v>80</v>
      </c>
      <c r="O240" s="216"/>
      <c r="P240" s="235" t="s">
        <v>5932</v>
      </c>
      <c r="Q240" s="235"/>
      <c r="R240" s="238"/>
      <c r="S240" s="238"/>
      <c r="T240" s="238"/>
      <c r="U240" s="238"/>
      <c r="V240" s="238"/>
      <c r="W240" s="235"/>
      <c r="X240" s="238"/>
    </row>
    <row r="241" spans="1:24" s="228" customFormat="1" ht="18.75" customHeight="1">
      <c r="A241" s="235">
        <v>95</v>
      </c>
      <c r="B241" s="235" t="s">
        <v>114</v>
      </c>
      <c r="C241" s="37" t="s">
        <v>5574</v>
      </c>
      <c r="D241" s="248" t="s">
        <v>5455</v>
      </c>
      <c r="E241" s="241">
        <v>3341500479251</v>
      </c>
      <c r="F241" s="216">
        <v>321</v>
      </c>
      <c r="G241" s="238" t="s">
        <v>33</v>
      </c>
      <c r="H241" s="238">
        <v>74516</v>
      </c>
      <c r="I241" s="238" t="s">
        <v>582</v>
      </c>
      <c r="J241" s="238">
        <v>81</v>
      </c>
      <c r="K241" s="238">
        <v>3667</v>
      </c>
      <c r="L241" s="238">
        <v>0</v>
      </c>
      <c r="M241" s="238">
        <v>0</v>
      </c>
      <c r="N241" s="238">
        <v>40</v>
      </c>
      <c r="O241" s="216"/>
      <c r="P241" s="235" t="s">
        <v>5932</v>
      </c>
      <c r="Q241" s="216"/>
      <c r="R241" s="238"/>
      <c r="S241" s="238"/>
      <c r="T241" s="238"/>
      <c r="U241" s="238"/>
      <c r="V241" s="238"/>
      <c r="W241" s="235"/>
      <c r="X241" s="238"/>
    </row>
    <row r="242" spans="1:24" s="228" customFormat="1" ht="18.75" customHeight="1">
      <c r="A242" s="235"/>
      <c r="B242" s="235"/>
      <c r="C242" s="236"/>
      <c r="D242" s="248"/>
      <c r="E242" s="237"/>
      <c r="F242" s="216">
        <v>322</v>
      </c>
      <c r="G242" s="238" t="s">
        <v>33</v>
      </c>
      <c r="H242" s="238">
        <v>67499</v>
      </c>
      <c r="I242" s="238" t="s">
        <v>764</v>
      </c>
      <c r="J242" s="238">
        <v>33</v>
      </c>
      <c r="K242" s="238">
        <v>3338</v>
      </c>
      <c r="L242" s="238">
        <v>0</v>
      </c>
      <c r="M242" s="238">
        <v>1</v>
      </c>
      <c r="N242" s="238">
        <v>17</v>
      </c>
      <c r="O242" s="235"/>
      <c r="P242" s="235" t="s">
        <v>5932</v>
      </c>
      <c r="Q242" s="216"/>
      <c r="R242" s="238"/>
      <c r="S242" s="238"/>
      <c r="T242" s="238"/>
      <c r="U242" s="238"/>
      <c r="V242" s="238"/>
      <c r="W242" s="235"/>
      <c r="X242" s="238"/>
    </row>
    <row r="243" spans="1:24" ht="17.25">
      <c r="A243" s="407" t="s">
        <v>107</v>
      </c>
      <c r="B243" s="407" t="s">
        <v>105</v>
      </c>
      <c r="C243" s="408"/>
      <c r="D243" s="402" t="s">
        <v>252</v>
      </c>
      <c r="E243" s="409" t="s">
        <v>106</v>
      </c>
      <c r="F243" s="410" t="s">
        <v>0</v>
      </c>
      <c r="G243" s="394"/>
      <c r="H243" s="394"/>
      <c r="I243" s="394"/>
      <c r="J243" s="394"/>
      <c r="K243" s="394"/>
      <c r="L243" s="411"/>
      <c r="M243" s="411"/>
      <c r="N243" s="411"/>
      <c r="O243" s="394"/>
      <c r="P243" s="394"/>
      <c r="Q243" s="394"/>
      <c r="R243" s="394"/>
      <c r="S243" s="5"/>
      <c r="T243" s="5"/>
      <c r="U243" s="408" t="s">
        <v>22</v>
      </c>
      <c r="V243" s="412"/>
      <c r="W243" s="412"/>
      <c r="X243" s="409"/>
    </row>
    <row r="244" spans="1:24" ht="18.75">
      <c r="A244" s="407"/>
      <c r="B244" s="407"/>
      <c r="C244" s="408"/>
      <c r="D244" s="403"/>
      <c r="E244" s="409"/>
      <c r="F244" s="402" t="s">
        <v>1</v>
      </c>
      <c r="G244" s="413" t="s">
        <v>2</v>
      </c>
      <c r="H244" s="394"/>
      <c r="I244" s="394"/>
      <c r="J244" s="394"/>
      <c r="K244" s="395"/>
      <c r="L244" s="415" t="s">
        <v>9</v>
      </c>
      <c r="M244" s="416"/>
      <c r="N244" s="417"/>
      <c r="O244" s="394" t="s">
        <v>13</v>
      </c>
      <c r="P244" s="394"/>
      <c r="Q244" s="394"/>
      <c r="R244" s="395"/>
      <c r="S244" s="6" t="s">
        <v>23</v>
      </c>
      <c r="T244" s="396" t="s">
        <v>2</v>
      </c>
      <c r="U244" s="397" t="s">
        <v>25</v>
      </c>
      <c r="V244" s="398"/>
      <c r="W244" s="398"/>
      <c r="X244" s="8" t="s">
        <v>30</v>
      </c>
    </row>
    <row r="245" spans="1:24" ht="18.75">
      <c r="A245" s="407"/>
      <c r="B245" s="407"/>
      <c r="C245" s="408"/>
      <c r="D245" s="403"/>
      <c r="E245" s="409"/>
      <c r="F245" s="403"/>
      <c r="G245" s="414"/>
      <c r="H245" s="6" t="s">
        <v>4</v>
      </c>
      <c r="I245" s="186"/>
      <c r="J245" s="399" t="s">
        <v>6</v>
      </c>
      <c r="K245" s="209" t="s">
        <v>7</v>
      </c>
      <c r="L245" s="401" t="s">
        <v>10</v>
      </c>
      <c r="M245" s="401" t="s">
        <v>11</v>
      </c>
      <c r="N245" s="401" t="s">
        <v>12</v>
      </c>
      <c r="O245" s="402" t="s">
        <v>14</v>
      </c>
      <c r="P245" s="5" t="s">
        <v>15</v>
      </c>
      <c r="Q245" s="5" t="s">
        <v>15</v>
      </c>
      <c r="R245" s="5" t="s">
        <v>19</v>
      </c>
      <c r="S245" s="9"/>
      <c r="T245" s="396"/>
      <c r="U245" s="5" t="s">
        <v>26</v>
      </c>
      <c r="V245" s="10" t="s">
        <v>28</v>
      </c>
      <c r="W245" s="5" t="s">
        <v>29</v>
      </c>
      <c r="X245" s="8" t="s">
        <v>31</v>
      </c>
    </row>
    <row r="246" spans="1:24" ht="18.75">
      <c r="A246" s="407"/>
      <c r="B246" s="407"/>
      <c r="C246" s="408"/>
      <c r="D246" s="403"/>
      <c r="E246" s="409"/>
      <c r="F246" s="403"/>
      <c r="G246" s="11" t="s">
        <v>3</v>
      </c>
      <c r="H246" s="6" t="s">
        <v>5</v>
      </c>
      <c r="I246" s="186" t="s">
        <v>126</v>
      </c>
      <c r="J246" s="399"/>
      <c r="K246" s="209" t="s">
        <v>8</v>
      </c>
      <c r="L246" s="399"/>
      <c r="M246" s="399"/>
      <c r="N246" s="399"/>
      <c r="O246" s="403"/>
      <c r="P246" s="6" t="s">
        <v>16</v>
      </c>
      <c r="Q246" s="6" t="s">
        <v>17</v>
      </c>
      <c r="R246" s="6" t="s">
        <v>20</v>
      </c>
      <c r="S246" s="9"/>
      <c r="T246" s="405" t="s">
        <v>24</v>
      </c>
      <c r="U246" s="6" t="s">
        <v>27</v>
      </c>
      <c r="V246" s="12" t="s">
        <v>18</v>
      </c>
      <c r="W246" s="6" t="s">
        <v>21</v>
      </c>
      <c r="X246" s="8" t="s">
        <v>32</v>
      </c>
    </row>
    <row r="247" spans="1:24" ht="18.75">
      <c r="A247" s="407"/>
      <c r="B247" s="407"/>
      <c r="C247" s="408"/>
      <c r="D247" s="404"/>
      <c r="E247" s="409"/>
      <c r="F247" s="404"/>
      <c r="G247" s="14"/>
      <c r="H247" s="13"/>
      <c r="I247" s="187"/>
      <c r="J247" s="400"/>
      <c r="K247" s="210"/>
      <c r="L247" s="400"/>
      <c r="M247" s="400"/>
      <c r="N247" s="400"/>
      <c r="O247" s="404"/>
      <c r="P247" s="13"/>
      <c r="Q247" s="13" t="s">
        <v>18</v>
      </c>
      <c r="R247" s="13" t="s">
        <v>21</v>
      </c>
      <c r="S247" s="15"/>
      <c r="T247" s="406"/>
      <c r="U247" s="13"/>
      <c r="V247" s="17" t="s">
        <v>27</v>
      </c>
      <c r="W247" s="13" t="s">
        <v>27</v>
      </c>
      <c r="X247" s="16"/>
    </row>
    <row r="248" spans="1:24" s="228" customFormat="1" ht="19.5">
      <c r="A248" s="235">
        <v>96</v>
      </c>
      <c r="B248" s="235" t="s">
        <v>112</v>
      </c>
      <c r="C248" s="236" t="s">
        <v>456</v>
      </c>
      <c r="D248" s="257" t="s">
        <v>5389</v>
      </c>
      <c r="E248" s="258">
        <v>3341500455310</v>
      </c>
      <c r="F248" s="216">
        <v>323</v>
      </c>
      <c r="G248" s="238" t="s">
        <v>33</v>
      </c>
      <c r="H248" s="238">
        <v>20583</v>
      </c>
      <c r="I248" s="238" t="s">
        <v>5138</v>
      </c>
      <c r="J248" s="238">
        <v>7</v>
      </c>
      <c r="K248" s="238">
        <v>267</v>
      </c>
      <c r="L248" s="238">
        <v>0</v>
      </c>
      <c r="M248" s="238">
        <v>2</v>
      </c>
      <c r="N248" s="238">
        <v>36</v>
      </c>
      <c r="O248" s="235" t="s">
        <v>5932</v>
      </c>
      <c r="P248" s="235"/>
      <c r="Q248" s="235"/>
      <c r="R248" s="238"/>
      <c r="S248" s="238">
        <v>81</v>
      </c>
      <c r="T248" s="218" t="s">
        <v>6110</v>
      </c>
      <c r="U248" s="238">
        <v>176</v>
      </c>
      <c r="V248" s="238"/>
      <c r="W248" s="235"/>
      <c r="X248" s="238"/>
    </row>
    <row r="249" spans="1:24" s="228" customFormat="1" ht="19.5">
      <c r="A249" s="235"/>
      <c r="B249" s="235"/>
      <c r="C249" s="236"/>
      <c r="D249" s="257"/>
      <c r="E249" s="258"/>
      <c r="F249" s="216">
        <v>324</v>
      </c>
      <c r="G249" s="238" t="s">
        <v>33</v>
      </c>
      <c r="H249" s="238">
        <v>38554</v>
      </c>
      <c r="I249" s="238" t="s">
        <v>588</v>
      </c>
      <c r="J249" s="238">
        <v>98</v>
      </c>
      <c r="K249" s="238">
        <v>1102</v>
      </c>
      <c r="L249" s="238">
        <v>8</v>
      </c>
      <c r="M249" s="238">
        <v>2</v>
      </c>
      <c r="N249" s="238">
        <v>70</v>
      </c>
      <c r="O249" s="216"/>
      <c r="P249" s="235" t="s">
        <v>5932</v>
      </c>
      <c r="Q249" s="235"/>
      <c r="R249" s="238"/>
      <c r="S249" s="238"/>
      <c r="T249" s="238"/>
      <c r="U249" s="238"/>
      <c r="V249" s="238"/>
      <c r="W249" s="235"/>
      <c r="X249" s="238"/>
    </row>
    <row r="250" spans="1:24" s="228" customFormat="1" ht="19.5">
      <c r="A250" s="235">
        <v>97</v>
      </c>
      <c r="B250" s="235" t="s">
        <v>108</v>
      </c>
      <c r="C250" s="236" t="s">
        <v>5575</v>
      </c>
      <c r="D250" s="257" t="s">
        <v>5576</v>
      </c>
      <c r="E250" s="258">
        <v>3341500452552</v>
      </c>
      <c r="F250" s="216">
        <v>325</v>
      </c>
      <c r="G250" s="238" t="s">
        <v>1099</v>
      </c>
      <c r="H250" s="238">
        <v>885</v>
      </c>
      <c r="I250" s="238" t="s">
        <v>1403</v>
      </c>
      <c r="J250" s="238">
        <v>93</v>
      </c>
      <c r="K250" s="238"/>
      <c r="L250" s="238">
        <v>0</v>
      </c>
      <c r="M250" s="238">
        <v>0</v>
      </c>
      <c r="N250" s="238">
        <v>66</v>
      </c>
      <c r="O250" s="235" t="s">
        <v>5932</v>
      </c>
      <c r="P250" s="235"/>
      <c r="Q250" s="235"/>
      <c r="R250" s="238"/>
      <c r="S250" s="238">
        <v>82</v>
      </c>
      <c r="T250" s="218" t="s">
        <v>6110</v>
      </c>
      <c r="U250" s="238">
        <v>180</v>
      </c>
      <c r="V250" s="238"/>
      <c r="W250" s="235"/>
      <c r="X250" s="238"/>
    </row>
    <row r="251" spans="1:24" s="228" customFormat="1" ht="19.5">
      <c r="A251" s="235"/>
      <c r="B251" s="235"/>
      <c r="C251" s="236"/>
      <c r="D251" s="257"/>
      <c r="E251" s="258"/>
      <c r="F251" s="216">
        <v>326</v>
      </c>
      <c r="G251" s="238" t="s">
        <v>1099</v>
      </c>
      <c r="H251" s="238">
        <v>1203</v>
      </c>
      <c r="I251" s="238" t="s">
        <v>1403</v>
      </c>
      <c r="J251" s="238">
        <v>795</v>
      </c>
      <c r="K251" s="238"/>
      <c r="L251" s="238">
        <v>0</v>
      </c>
      <c r="M251" s="238">
        <v>1</v>
      </c>
      <c r="N251" s="238">
        <v>16</v>
      </c>
      <c r="O251" s="216"/>
      <c r="P251" s="235" t="s">
        <v>5932</v>
      </c>
      <c r="Q251" s="235"/>
      <c r="R251" s="238"/>
      <c r="S251" s="238"/>
      <c r="T251" s="238"/>
      <c r="U251" s="238"/>
      <c r="V251" s="238"/>
      <c r="W251" s="235"/>
      <c r="X251" s="238"/>
    </row>
    <row r="252" spans="1:24" s="228" customFormat="1" ht="19.5">
      <c r="A252" s="235"/>
      <c r="B252" s="235"/>
      <c r="C252" s="236"/>
      <c r="D252" s="257"/>
      <c r="E252" s="258"/>
      <c r="F252" s="216">
        <v>327</v>
      </c>
      <c r="G252" s="238" t="s">
        <v>33</v>
      </c>
      <c r="H252" s="238">
        <v>36107</v>
      </c>
      <c r="I252" s="238" t="s">
        <v>297</v>
      </c>
      <c r="J252" s="238">
        <v>86</v>
      </c>
      <c r="K252" s="238">
        <v>1074</v>
      </c>
      <c r="L252" s="238">
        <v>8</v>
      </c>
      <c r="M252" s="238">
        <v>2</v>
      </c>
      <c r="N252" s="238">
        <v>63</v>
      </c>
      <c r="O252" s="216"/>
      <c r="P252" s="235" t="s">
        <v>5932</v>
      </c>
      <c r="Q252" s="235"/>
      <c r="R252" s="238"/>
      <c r="S252" s="238"/>
      <c r="T252" s="238"/>
      <c r="U252" s="238"/>
      <c r="V252" s="238"/>
      <c r="W252" s="235"/>
      <c r="X252" s="238"/>
    </row>
    <row r="253" spans="1:24" s="228" customFormat="1" ht="19.5">
      <c r="A253" s="235">
        <v>98</v>
      </c>
      <c r="B253" s="235" t="s">
        <v>114</v>
      </c>
      <c r="C253" s="236" t="s">
        <v>386</v>
      </c>
      <c r="D253" s="257" t="s">
        <v>5577</v>
      </c>
      <c r="E253" s="258">
        <v>3330400728721</v>
      </c>
      <c r="F253" s="216">
        <v>328</v>
      </c>
      <c r="G253" s="238" t="s">
        <v>33</v>
      </c>
      <c r="H253" s="238">
        <v>77023</v>
      </c>
      <c r="I253" s="238" t="s">
        <v>290</v>
      </c>
      <c r="J253" s="238">
        <v>113</v>
      </c>
      <c r="K253" s="238">
        <v>4070</v>
      </c>
      <c r="L253" s="238">
        <v>0</v>
      </c>
      <c r="M253" s="238">
        <v>0</v>
      </c>
      <c r="N253" s="238">
        <v>43</v>
      </c>
      <c r="O253" s="235" t="s">
        <v>5932</v>
      </c>
      <c r="P253" s="235"/>
      <c r="Q253" s="235"/>
      <c r="R253" s="238"/>
      <c r="S253" s="238">
        <v>83</v>
      </c>
      <c r="T253" s="218" t="s">
        <v>6110</v>
      </c>
      <c r="U253" s="238">
        <v>63</v>
      </c>
      <c r="V253" s="238"/>
      <c r="W253" s="235"/>
      <c r="X253" s="238"/>
    </row>
    <row r="254" spans="1:24" s="228" customFormat="1" ht="19.5">
      <c r="A254" s="235"/>
      <c r="B254" s="235"/>
      <c r="C254" s="236"/>
      <c r="D254" s="257"/>
      <c r="E254" s="258"/>
      <c r="F254" s="216">
        <v>329</v>
      </c>
      <c r="G254" s="238" t="s">
        <v>33</v>
      </c>
      <c r="H254" s="238">
        <v>41044</v>
      </c>
      <c r="I254" s="238" t="s">
        <v>872</v>
      </c>
      <c r="J254" s="238">
        <v>115</v>
      </c>
      <c r="K254" s="238">
        <v>4416</v>
      </c>
      <c r="L254" s="238">
        <v>9</v>
      </c>
      <c r="M254" s="238">
        <v>0</v>
      </c>
      <c r="N254" s="238">
        <v>0</v>
      </c>
      <c r="O254" s="216"/>
      <c r="P254" s="235" t="s">
        <v>5932</v>
      </c>
      <c r="Q254" s="235"/>
      <c r="R254" s="238"/>
      <c r="S254" s="238"/>
      <c r="T254" s="238"/>
      <c r="U254" s="238"/>
      <c r="V254" s="238"/>
      <c r="W254" s="235"/>
      <c r="X254" s="238"/>
    </row>
    <row r="255" spans="1:24" s="228" customFormat="1" ht="19.5">
      <c r="A255" s="235"/>
      <c r="B255" s="235"/>
      <c r="C255" s="236"/>
      <c r="D255" s="257"/>
      <c r="E255" s="258"/>
      <c r="F255" s="216">
        <v>330</v>
      </c>
      <c r="G255" s="238" t="s">
        <v>33</v>
      </c>
      <c r="H255" s="238">
        <v>57913</v>
      </c>
      <c r="I255" s="238" t="s">
        <v>582</v>
      </c>
      <c r="J255" s="238">
        <v>62</v>
      </c>
      <c r="K255" s="238">
        <v>2427</v>
      </c>
      <c r="L255" s="238">
        <v>0</v>
      </c>
      <c r="M255" s="238">
        <v>1</v>
      </c>
      <c r="N255" s="238">
        <v>75</v>
      </c>
      <c r="O255" s="235"/>
      <c r="P255" s="235" t="s">
        <v>5932</v>
      </c>
      <c r="Q255" s="216"/>
      <c r="R255" s="238"/>
      <c r="S255" s="238"/>
      <c r="T255" s="238"/>
      <c r="U255" s="238"/>
      <c r="V255" s="238"/>
      <c r="W255" s="235"/>
      <c r="X255" s="238"/>
    </row>
    <row r="256" spans="1:24" s="228" customFormat="1" ht="19.5">
      <c r="A256" s="235">
        <v>99</v>
      </c>
      <c r="B256" s="235" t="s">
        <v>108</v>
      </c>
      <c r="C256" s="236" t="s">
        <v>5578</v>
      </c>
      <c r="D256" s="257" t="s">
        <v>5579</v>
      </c>
      <c r="E256" s="258">
        <v>3341500267122</v>
      </c>
      <c r="F256" s="216">
        <v>331</v>
      </c>
      <c r="G256" s="238" t="s">
        <v>33</v>
      </c>
      <c r="H256" s="238">
        <v>55855</v>
      </c>
      <c r="I256" s="238" t="s">
        <v>4758</v>
      </c>
      <c r="J256" s="238">
        <v>147</v>
      </c>
      <c r="K256" s="238">
        <v>3075</v>
      </c>
      <c r="L256" s="238">
        <v>1</v>
      </c>
      <c r="M256" s="238">
        <v>3</v>
      </c>
      <c r="N256" s="238">
        <v>12</v>
      </c>
      <c r="O256" s="235" t="s">
        <v>5932</v>
      </c>
      <c r="P256" s="235"/>
      <c r="Q256" s="235"/>
      <c r="R256" s="238"/>
      <c r="S256" s="238">
        <v>84</v>
      </c>
      <c r="T256" s="218" t="s">
        <v>6110</v>
      </c>
      <c r="U256" s="238">
        <v>117</v>
      </c>
      <c r="V256" s="238"/>
      <c r="W256" s="235"/>
      <c r="X256" s="238"/>
    </row>
    <row r="257" spans="1:24" s="228" customFormat="1" ht="19.5">
      <c r="A257" s="235">
        <v>100</v>
      </c>
      <c r="B257" s="235" t="s">
        <v>112</v>
      </c>
      <c r="C257" s="236" t="s">
        <v>5580</v>
      </c>
      <c r="D257" s="257" t="s">
        <v>5581</v>
      </c>
      <c r="E257" s="258">
        <v>3341500455069</v>
      </c>
      <c r="F257" s="216">
        <v>332</v>
      </c>
      <c r="G257" s="238" t="s">
        <v>33</v>
      </c>
      <c r="H257" s="238">
        <v>64012</v>
      </c>
      <c r="I257" s="238" t="s">
        <v>290</v>
      </c>
      <c r="J257" s="238">
        <v>83</v>
      </c>
      <c r="K257" s="238">
        <v>2825</v>
      </c>
      <c r="L257" s="238">
        <v>0</v>
      </c>
      <c r="M257" s="238">
        <v>0</v>
      </c>
      <c r="N257" s="238">
        <v>41</v>
      </c>
      <c r="O257" s="235" t="s">
        <v>5932</v>
      </c>
      <c r="P257" s="235"/>
      <c r="Q257" s="235"/>
      <c r="R257" s="238"/>
      <c r="S257" s="238">
        <v>85</v>
      </c>
      <c r="T257" s="218" t="s">
        <v>6110</v>
      </c>
      <c r="U257" s="238">
        <v>70</v>
      </c>
      <c r="V257" s="238"/>
      <c r="W257" s="235"/>
      <c r="X257" s="238"/>
    </row>
    <row r="258" spans="1:24" s="228" customFormat="1" ht="19.5">
      <c r="A258" s="235">
        <v>101</v>
      </c>
      <c r="B258" s="235" t="s">
        <v>114</v>
      </c>
      <c r="C258" s="236" t="s">
        <v>5582</v>
      </c>
      <c r="D258" s="257" t="s">
        <v>5583</v>
      </c>
      <c r="E258" s="258">
        <v>3341500453694</v>
      </c>
      <c r="F258" s="216">
        <v>333</v>
      </c>
      <c r="G258" s="238" t="s">
        <v>33</v>
      </c>
      <c r="H258" s="238">
        <v>20632</v>
      </c>
      <c r="I258" s="238" t="s">
        <v>764</v>
      </c>
      <c r="J258" s="238">
        <v>19</v>
      </c>
      <c r="K258" s="238">
        <v>316</v>
      </c>
      <c r="L258" s="238">
        <v>0</v>
      </c>
      <c r="M258" s="238">
        <v>1</v>
      </c>
      <c r="N258" s="238">
        <v>2</v>
      </c>
      <c r="O258" s="235" t="s">
        <v>5932</v>
      </c>
      <c r="P258" s="235"/>
      <c r="Q258" s="235"/>
      <c r="R258" s="238"/>
      <c r="S258" s="238">
        <v>86</v>
      </c>
      <c r="T258" s="218" t="s">
        <v>6110</v>
      </c>
      <c r="U258" s="238">
        <v>120</v>
      </c>
      <c r="V258" s="238"/>
      <c r="W258" s="235"/>
      <c r="X258" s="238"/>
    </row>
    <row r="259" spans="1:24" s="228" customFormat="1" ht="19.5">
      <c r="A259" s="235">
        <v>102</v>
      </c>
      <c r="B259" s="235" t="s">
        <v>108</v>
      </c>
      <c r="C259" s="236" t="s">
        <v>5584</v>
      </c>
      <c r="D259" s="257" t="s">
        <v>5455</v>
      </c>
      <c r="E259" s="258">
        <v>3341500451811</v>
      </c>
      <c r="F259" s="216">
        <v>334</v>
      </c>
      <c r="G259" s="238" t="s">
        <v>33</v>
      </c>
      <c r="H259" s="238">
        <v>36717</v>
      </c>
      <c r="I259" s="238" t="s">
        <v>5186</v>
      </c>
      <c r="J259" s="238">
        <v>51</v>
      </c>
      <c r="K259" s="238">
        <v>1011</v>
      </c>
      <c r="L259" s="238">
        <v>9</v>
      </c>
      <c r="M259" s="238">
        <v>0</v>
      </c>
      <c r="N259" s="238">
        <v>96</v>
      </c>
      <c r="O259" s="216"/>
      <c r="P259" s="235" t="s">
        <v>5932</v>
      </c>
      <c r="Q259" s="235"/>
      <c r="R259" s="238"/>
      <c r="S259" s="238"/>
      <c r="T259" s="238"/>
      <c r="U259" s="238"/>
      <c r="V259" s="238"/>
      <c r="W259" s="235"/>
      <c r="X259" s="238"/>
    </row>
    <row r="260" spans="1:24" s="228" customFormat="1" ht="19.5">
      <c r="A260" s="235"/>
      <c r="B260" s="235"/>
      <c r="C260" s="236"/>
      <c r="D260" s="257"/>
      <c r="E260" s="258"/>
      <c r="F260" s="216">
        <v>335</v>
      </c>
      <c r="G260" s="238" t="s">
        <v>33</v>
      </c>
      <c r="H260" s="238">
        <v>83657</v>
      </c>
      <c r="I260" s="238" t="s">
        <v>5186</v>
      </c>
      <c r="J260" s="238">
        <v>308</v>
      </c>
      <c r="K260" s="238">
        <v>4608</v>
      </c>
      <c r="L260" s="238">
        <v>1</v>
      </c>
      <c r="M260" s="238">
        <v>0</v>
      </c>
      <c r="N260" s="238">
        <v>55</v>
      </c>
      <c r="O260" s="216"/>
      <c r="P260" s="235" t="s">
        <v>5932</v>
      </c>
      <c r="Q260" s="235"/>
      <c r="R260" s="238"/>
      <c r="S260" s="238"/>
      <c r="T260" s="238"/>
      <c r="U260" s="238"/>
      <c r="V260" s="238"/>
      <c r="W260" s="235"/>
      <c r="X260" s="238"/>
    </row>
    <row r="261" spans="1:24" s="228" customFormat="1" ht="19.5">
      <c r="A261" s="235">
        <v>103</v>
      </c>
      <c r="B261" s="235" t="s">
        <v>108</v>
      </c>
      <c r="C261" s="236" t="s">
        <v>5585</v>
      </c>
      <c r="D261" s="257" t="s">
        <v>5586</v>
      </c>
      <c r="E261" s="258">
        <v>3341500451799</v>
      </c>
      <c r="F261" s="216">
        <v>336</v>
      </c>
      <c r="G261" s="238" t="s">
        <v>33</v>
      </c>
      <c r="H261" s="238">
        <v>38332</v>
      </c>
      <c r="I261" s="238" t="s">
        <v>5186</v>
      </c>
      <c r="J261" s="238">
        <v>48</v>
      </c>
      <c r="K261" s="238">
        <v>1012</v>
      </c>
      <c r="L261" s="238">
        <v>9</v>
      </c>
      <c r="M261" s="238">
        <v>2</v>
      </c>
      <c r="N261" s="238">
        <v>40</v>
      </c>
      <c r="O261" s="216"/>
      <c r="P261" s="235" t="s">
        <v>5932</v>
      </c>
      <c r="Q261" s="235"/>
      <c r="R261" s="238"/>
      <c r="S261" s="238"/>
      <c r="T261" s="238"/>
      <c r="U261" s="238"/>
      <c r="V261" s="238"/>
      <c r="W261" s="235"/>
      <c r="X261" s="238"/>
    </row>
    <row r="262" spans="1:24" s="228" customFormat="1" ht="19.5">
      <c r="A262" s="235">
        <v>104</v>
      </c>
      <c r="B262" s="235" t="s">
        <v>112</v>
      </c>
      <c r="C262" s="236" t="s">
        <v>5587</v>
      </c>
      <c r="D262" s="257" t="s">
        <v>5272</v>
      </c>
      <c r="E262" s="258">
        <v>1341500129629</v>
      </c>
      <c r="F262" s="216">
        <v>337</v>
      </c>
      <c r="G262" s="238" t="s">
        <v>33</v>
      </c>
      <c r="H262" s="238">
        <v>91398</v>
      </c>
      <c r="I262" s="238" t="s">
        <v>554</v>
      </c>
      <c r="J262" s="238">
        <v>229</v>
      </c>
      <c r="K262" s="238">
        <v>5053</v>
      </c>
      <c r="L262" s="238">
        <v>3</v>
      </c>
      <c r="M262" s="238">
        <v>0</v>
      </c>
      <c r="N262" s="238">
        <v>0</v>
      </c>
      <c r="O262" s="216"/>
      <c r="P262" s="235" t="s">
        <v>5932</v>
      </c>
      <c r="Q262" s="235"/>
      <c r="R262" s="238"/>
      <c r="S262" s="238"/>
      <c r="T262" s="238"/>
      <c r="U262" s="238"/>
      <c r="V262" s="238"/>
      <c r="W262" s="235"/>
      <c r="X262" s="238"/>
    </row>
    <row r="263" spans="1:24" s="250" customFormat="1" ht="19.5">
      <c r="A263" s="236"/>
      <c r="B263" s="235"/>
      <c r="C263" s="236"/>
      <c r="D263" s="236"/>
      <c r="E263" s="237"/>
      <c r="F263" s="235"/>
      <c r="G263" s="238"/>
      <c r="H263" s="238"/>
      <c r="I263" s="238"/>
      <c r="J263" s="238"/>
      <c r="K263" s="238"/>
      <c r="L263" s="238"/>
      <c r="M263" s="238"/>
      <c r="N263" s="236"/>
      <c r="O263" s="235"/>
      <c r="P263" s="235"/>
      <c r="Q263" s="235"/>
      <c r="R263" s="238"/>
      <c r="S263" s="238"/>
      <c r="T263" s="238"/>
      <c r="U263" s="249"/>
      <c r="V263" s="238"/>
      <c r="W263" s="235"/>
      <c r="X263" s="238"/>
    </row>
    <row r="264" spans="1:24" s="250" customFormat="1" ht="19.5">
      <c r="A264" s="236"/>
      <c r="B264" s="235"/>
      <c r="C264" s="236"/>
      <c r="D264" s="236"/>
      <c r="E264" s="237"/>
      <c r="F264" s="235"/>
      <c r="G264" s="238"/>
      <c r="H264" s="238"/>
      <c r="I264" s="238"/>
      <c r="J264" s="238"/>
      <c r="K264" s="238"/>
      <c r="L264" s="238"/>
      <c r="M264" s="238"/>
      <c r="N264" s="236"/>
      <c r="O264" s="235"/>
      <c r="P264" s="235"/>
      <c r="Q264" s="235"/>
      <c r="R264" s="238"/>
      <c r="S264" s="238"/>
      <c r="T264" s="238"/>
      <c r="U264" s="249"/>
      <c r="V264" s="238"/>
      <c r="W264" s="235"/>
      <c r="X264" s="238"/>
    </row>
    <row r="265" spans="1:24" s="250" customFormat="1" ht="19.5">
      <c r="A265" s="236"/>
      <c r="B265" s="235"/>
      <c r="C265" s="236"/>
      <c r="D265" s="236"/>
      <c r="E265" s="237"/>
      <c r="F265" s="235"/>
      <c r="G265" s="238"/>
      <c r="H265" s="238"/>
      <c r="I265" s="238"/>
      <c r="J265" s="238"/>
      <c r="K265" s="238"/>
      <c r="L265" s="238"/>
      <c r="M265" s="238"/>
      <c r="N265" s="236"/>
      <c r="O265" s="235"/>
      <c r="P265" s="235"/>
      <c r="Q265" s="235"/>
      <c r="R265" s="238"/>
      <c r="S265" s="238"/>
      <c r="T265" s="238"/>
      <c r="U265" s="249"/>
      <c r="V265" s="238"/>
      <c r="W265" s="235"/>
      <c r="X265" s="238"/>
    </row>
    <row r="266" spans="1:24" s="250" customFormat="1" ht="19.5">
      <c r="A266" s="236"/>
      <c r="B266" s="235"/>
      <c r="C266" s="236"/>
      <c r="D266" s="236"/>
      <c r="E266" s="237"/>
      <c r="F266" s="235"/>
      <c r="G266" s="238"/>
      <c r="H266" s="238"/>
      <c r="I266" s="238"/>
      <c r="J266" s="238"/>
      <c r="K266" s="238"/>
      <c r="L266" s="238"/>
      <c r="M266" s="238"/>
      <c r="N266" s="236"/>
      <c r="O266" s="235"/>
      <c r="P266" s="235"/>
      <c r="Q266" s="235"/>
      <c r="R266" s="238"/>
      <c r="S266" s="238"/>
      <c r="T266" s="238"/>
      <c r="U266" s="249"/>
      <c r="V266" s="238"/>
      <c r="W266" s="235"/>
      <c r="X266" s="238"/>
    </row>
    <row r="267" spans="1:24" s="250" customFormat="1" ht="19.5">
      <c r="A267" s="236"/>
      <c r="B267" s="235"/>
      <c r="C267" s="236"/>
      <c r="D267" s="236"/>
      <c r="E267" s="237"/>
      <c r="F267" s="235"/>
      <c r="G267" s="238"/>
      <c r="H267" s="238"/>
      <c r="I267" s="238"/>
      <c r="J267" s="238"/>
      <c r="K267" s="238"/>
      <c r="L267" s="238"/>
      <c r="M267" s="238"/>
      <c r="N267" s="236"/>
      <c r="O267" s="235"/>
      <c r="P267" s="235"/>
      <c r="Q267" s="235"/>
      <c r="R267" s="238"/>
      <c r="S267" s="238"/>
      <c r="T267" s="238"/>
      <c r="U267" s="249"/>
      <c r="V267" s="238"/>
      <c r="W267" s="235"/>
      <c r="X267" s="238"/>
    </row>
    <row r="268" spans="1:24" s="250" customFormat="1" ht="19.5">
      <c r="A268" s="236"/>
      <c r="B268" s="235"/>
      <c r="C268" s="236"/>
      <c r="D268" s="236"/>
      <c r="E268" s="237"/>
      <c r="F268" s="235"/>
      <c r="G268" s="238"/>
      <c r="H268" s="238"/>
      <c r="I268" s="238"/>
      <c r="J268" s="238"/>
      <c r="K268" s="238"/>
      <c r="L268" s="238"/>
      <c r="M268" s="238"/>
      <c r="N268" s="236"/>
      <c r="O268" s="235"/>
      <c r="P268" s="235"/>
      <c r="Q268" s="235"/>
      <c r="R268" s="238"/>
      <c r="S268" s="238"/>
      <c r="T268" s="238"/>
      <c r="U268" s="249"/>
      <c r="V268" s="238"/>
      <c r="W268" s="235"/>
      <c r="X268" s="238"/>
    </row>
    <row r="269" spans="1:24" s="256" customFormat="1" ht="19.5">
      <c r="A269" s="251"/>
      <c r="B269" s="252"/>
      <c r="C269" s="251"/>
      <c r="D269" s="251"/>
      <c r="E269" s="252"/>
      <c r="F269" s="253"/>
      <c r="G269" s="254"/>
      <c r="H269" s="254"/>
      <c r="I269" s="254"/>
      <c r="J269" s="254"/>
      <c r="K269" s="254"/>
      <c r="L269" s="254"/>
      <c r="M269" s="254"/>
      <c r="N269" s="254"/>
      <c r="O269" s="252"/>
      <c r="P269" s="252"/>
      <c r="Q269" s="252"/>
      <c r="R269" s="252"/>
      <c r="S269" s="254"/>
      <c r="T269" s="254"/>
      <c r="U269" s="254"/>
      <c r="V269" s="255"/>
      <c r="W269" s="254"/>
      <c r="X269" s="252"/>
    </row>
    <row r="270" spans="1:24" s="250" customFormat="1" ht="19.5">
      <c r="A270" s="236"/>
      <c r="B270" s="235"/>
      <c r="C270" s="236"/>
      <c r="D270" s="236"/>
      <c r="E270" s="237"/>
      <c r="F270" s="235"/>
      <c r="G270" s="238"/>
      <c r="H270" s="238"/>
      <c r="I270" s="238"/>
      <c r="J270" s="238"/>
      <c r="K270" s="238"/>
      <c r="L270" s="238"/>
      <c r="M270" s="238"/>
      <c r="N270" s="236"/>
      <c r="O270" s="235"/>
      <c r="P270" s="235"/>
      <c r="Q270" s="235"/>
      <c r="R270" s="238"/>
      <c r="S270" s="238"/>
      <c r="T270" s="238"/>
      <c r="U270" s="249"/>
      <c r="V270" s="238"/>
      <c r="W270" s="235"/>
      <c r="X270" s="238"/>
    </row>
    <row r="271" spans="1:24" s="250" customFormat="1" ht="19.5">
      <c r="A271" s="236"/>
      <c r="B271" s="235"/>
      <c r="C271" s="236"/>
      <c r="D271" s="236"/>
      <c r="E271" s="237"/>
      <c r="F271" s="235"/>
      <c r="G271" s="238"/>
      <c r="H271" s="238"/>
      <c r="I271" s="238"/>
      <c r="J271" s="238"/>
      <c r="K271" s="238"/>
      <c r="L271" s="238"/>
      <c r="M271" s="238"/>
      <c r="N271" s="236"/>
      <c r="O271" s="235"/>
      <c r="P271" s="235"/>
      <c r="Q271" s="235"/>
      <c r="R271" s="238"/>
      <c r="S271" s="238"/>
      <c r="T271" s="238"/>
      <c r="U271" s="249"/>
      <c r="V271" s="238"/>
      <c r="W271" s="235"/>
      <c r="X271" s="238"/>
    </row>
    <row r="272" spans="1:24" s="250" customFormat="1" ht="19.5">
      <c r="A272" s="236"/>
      <c r="B272" s="235"/>
      <c r="C272" s="236"/>
      <c r="D272" s="236"/>
      <c r="E272" s="237"/>
      <c r="F272" s="235"/>
      <c r="G272" s="238"/>
      <c r="H272" s="238"/>
      <c r="I272" s="238"/>
      <c r="J272" s="238"/>
      <c r="K272" s="238"/>
      <c r="L272" s="238"/>
      <c r="M272" s="238"/>
      <c r="N272" s="236"/>
      <c r="O272" s="235"/>
      <c r="P272" s="235"/>
      <c r="Q272" s="235"/>
      <c r="R272" s="238"/>
      <c r="S272" s="238"/>
      <c r="T272" s="238"/>
      <c r="U272" s="249"/>
      <c r="V272" s="238"/>
      <c r="W272" s="235"/>
      <c r="X272" s="238"/>
    </row>
    <row r="273" spans="1:24" s="250" customFormat="1" ht="19.5">
      <c r="A273" s="236"/>
      <c r="B273" s="235"/>
      <c r="C273" s="236"/>
      <c r="D273" s="236"/>
      <c r="E273" s="237"/>
      <c r="F273" s="235"/>
      <c r="G273" s="238"/>
      <c r="H273" s="238"/>
      <c r="I273" s="238"/>
      <c r="J273" s="238"/>
      <c r="K273" s="238"/>
      <c r="L273" s="238"/>
      <c r="M273" s="238"/>
      <c r="N273" s="236"/>
      <c r="O273" s="235"/>
      <c r="P273" s="235"/>
      <c r="Q273" s="235"/>
      <c r="R273" s="238"/>
      <c r="S273" s="238"/>
      <c r="T273" s="238"/>
      <c r="U273" s="249"/>
      <c r="V273" s="238"/>
      <c r="W273" s="235"/>
      <c r="X273" s="238"/>
    </row>
    <row r="274" spans="1:24" ht="18.75">
      <c r="A274" s="37"/>
      <c r="B274" s="39"/>
      <c r="C274" s="37"/>
      <c r="D274" s="37"/>
      <c r="E274" s="38"/>
      <c r="F274" s="39"/>
      <c r="G274" s="4"/>
      <c r="H274" s="4"/>
      <c r="I274" s="190"/>
      <c r="J274" s="198"/>
      <c r="K274" s="198"/>
      <c r="L274" s="198"/>
      <c r="M274" s="198"/>
      <c r="N274" s="196"/>
      <c r="O274" s="39"/>
      <c r="P274" s="39"/>
      <c r="Q274" s="39"/>
      <c r="R274" s="4"/>
      <c r="S274" s="4"/>
      <c r="T274" s="4"/>
      <c r="U274" s="136"/>
      <c r="V274" s="4"/>
      <c r="W274" s="39"/>
      <c r="X274" s="4"/>
    </row>
    <row r="275" spans="1:24" ht="18.75">
      <c r="A275" s="37"/>
      <c r="B275" s="39"/>
      <c r="C275" s="37"/>
      <c r="D275" s="37"/>
      <c r="E275" s="38"/>
      <c r="F275" s="39"/>
      <c r="G275" s="4"/>
      <c r="H275" s="4"/>
      <c r="I275" s="190"/>
      <c r="J275" s="198"/>
      <c r="K275" s="198"/>
      <c r="L275" s="198"/>
      <c r="M275" s="198"/>
      <c r="N275" s="196"/>
      <c r="O275" s="39"/>
      <c r="P275" s="39"/>
      <c r="Q275" s="39"/>
      <c r="R275" s="4"/>
      <c r="S275" s="4"/>
      <c r="T275" s="4"/>
      <c r="U275" s="136"/>
      <c r="V275" s="4"/>
      <c r="W275" s="39"/>
      <c r="X275" s="4"/>
    </row>
    <row r="276" spans="1:24" ht="18.75">
      <c r="A276" s="37"/>
      <c r="B276" s="39"/>
      <c r="C276" s="37"/>
      <c r="D276" s="37"/>
      <c r="E276" s="38"/>
      <c r="F276" s="39"/>
      <c r="G276" s="4"/>
      <c r="H276" s="4"/>
      <c r="I276" s="190"/>
      <c r="J276" s="198"/>
      <c r="K276" s="198"/>
      <c r="L276" s="198"/>
      <c r="M276" s="198"/>
      <c r="N276" s="196"/>
      <c r="O276" s="39"/>
      <c r="P276" s="39"/>
      <c r="Q276" s="39"/>
      <c r="R276" s="4"/>
      <c r="S276" s="4"/>
      <c r="T276" s="4"/>
      <c r="U276" s="136"/>
      <c r="V276" s="4"/>
      <c r="W276" s="39"/>
      <c r="X276" s="4"/>
    </row>
    <row r="277" spans="1:24" ht="18.75">
      <c r="A277" s="37"/>
      <c r="B277" s="39"/>
      <c r="C277" s="37"/>
      <c r="D277" s="37"/>
      <c r="E277" s="38"/>
      <c r="F277" s="39"/>
      <c r="G277" s="4"/>
      <c r="H277" s="4"/>
      <c r="I277" s="190"/>
      <c r="J277" s="198"/>
      <c r="K277" s="198"/>
      <c r="L277" s="198"/>
      <c r="M277" s="198"/>
      <c r="N277" s="196"/>
      <c r="O277" s="39"/>
      <c r="P277" s="39"/>
      <c r="Q277" s="39"/>
      <c r="R277" s="4"/>
      <c r="S277" s="4"/>
      <c r="T277" s="4"/>
      <c r="U277" s="136"/>
      <c r="V277" s="4"/>
      <c r="W277" s="39"/>
      <c r="X277" s="4"/>
    </row>
    <row r="278" spans="1:24" ht="18.75">
      <c r="A278" s="37"/>
      <c r="B278" s="39"/>
      <c r="C278" s="37"/>
      <c r="D278" s="37"/>
      <c r="E278" s="38"/>
      <c r="F278" s="39"/>
      <c r="G278" s="4"/>
      <c r="H278" s="4"/>
      <c r="I278" s="190"/>
      <c r="J278" s="198"/>
      <c r="K278" s="198"/>
      <c r="L278" s="198"/>
      <c r="M278" s="198"/>
      <c r="N278" s="196"/>
      <c r="O278" s="39"/>
      <c r="P278" s="39"/>
      <c r="Q278" s="39"/>
      <c r="R278" s="4"/>
      <c r="S278" s="4"/>
      <c r="T278" s="4"/>
      <c r="U278" s="136"/>
      <c r="V278" s="4"/>
      <c r="W278" s="39"/>
      <c r="X278" s="4"/>
    </row>
    <row r="279" spans="1:24" ht="18.75">
      <c r="A279" s="37"/>
      <c r="B279" s="39"/>
      <c r="C279" s="37"/>
      <c r="D279" s="37"/>
      <c r="E279" s="38"/>
      <c r="F279" s="39"/>
      <c r="G279" s="4"/>
      <c r="H279" s="4"/>
      <c r="I279" s="190"/>
      <c r="J279" s="198"/>
      <c r="K279" s="198"/>
      <c r="L279" s="198"/>
      <c r="M279" s="198"/>
      <c r="N279" s="196"/>
      <c r="O279" s="39"/>
      <c r="P279" s="39"/>
      <c r="Q279" s="39"/>
      <c r="R279" s="4"/>
      <c r="S279" s="4"/>
      <c r="T279" s="4"/>
      <c r="U279" s="136"/>
      <c r="V279" s="4"/>
      <c r="W279" s="39"/>
      <c r="X279" s="4"/>
    </row>
    <row r="280" spans="1:24" ht="18.75">
      <c r="A280" s="37"/>
      <c r="B280" s="39"/>
      <c r="C280" s="37"/>
      <c r="D280" s="37"/>
      <c r="E280" s="38"/>
      <c r="F280" s="39"/>
      <c r="G280" s="4"/>
      <c r="H280" s="4"/>
      <c r="I280" s="190"/>
      <c r="J280" s="198"/>
      <c r="K280" s="198"/>
      <c r="L280" s="198"/>
      <c r="M280" s="198"/>
      <c r="N280" s="196"/>
      <c r="O280" s="39"/>
      <c r="P280" s="39"/>
      <c r="Q280" s="39"/>
      <c r="R280" s="4"/>
      <c r="S280" s="4"/>
      <c r="T280" s="4"/>
      <c r="U280" s="136"/>
      <c r="V280" s="4"/>
      <c r="W280" s="39"/>
      <c r="X280" s="4"/>
    </row>
    <row r="281" spans="1:24" ht="18.75">
      <c r="A281" s="37"/>
      <c r="B281" s="39"/>
      <c r="C281" s="37"/>
      <c r="D281" s="37"/>
      <c r="E281" s="38"/>
      <c r="F281" s="39"/>
      <c r="G281" s="4"/>
      <c r="H281" s="4"/>
      <c r="I281" s="190"/>
      <c r="J281" s="198"/>
      <c r="K281" s="198"/>
      <c r="L281" s="198"/>
      <c r="M281" s="198"/>
      <c r="N281" s="196"/>
      <c r="O281" s="39"/>
      <c r="P281" s="39"/>
      <c r="Q281" s="39"/>
      <c r="R281" s="4"/>
      <c r="S281" s="4"/>
      <c r="T281" s="4"/>
      <c r="U281" s="136"/>
      <c r="V281" s="4"/>
      <c r="W281" s="39"/>
      <c r="X281" s="4"/>
    </row>
    <row r="282" spans="1:24" ht="18.75">
      <c r="A282" s="37"/>
      <c r="B282" s="39"/>
      <c r="C282" s="37"/>
      <c r="D282" s="37"/>
      <c r="E282" s="38"/>
      <c r="F282" s="39"/>
      <c r="G282" s="4"/>
      <c r="H282" s="4"/>
      <c r="I282" s="190"/>
      <c r="J282" s="198"/>
      <c r="K282" s="198"/>
      <c r="L282" s="198"/>
      <c r="M282" s="198"/>
      <c r="N282" s="196"/>
      <c r="O282" s="39"/>
      <c r="P282" s="39"/>
      <c r="Q282" s="39"/>
      <c r="R282" s="4"/>
      <c r="S282" s="4"/>
      <c r="T282" s="4"/>
      <c r="U282" s="136"/>
      <c r="V282" s="4"/>
      <c r="W282" s="39"/>
      <c r="X282" s="4"/>
    </row>
    <row r="283" spans="1:24" ht="18.75">
      <c r="A283" s="37"/>
      <c r="B283" s="39"/>
      <c r="C283" s="37"/>
      <c r="D283" s="37"/>
      <c r="E283" s="38"/>
      <c r="F283" s="39"/>
      <c r="G283" s="4"/>
      <c r="H283" s="4"/>
      <c r="I283" s="190"/>
      <c r="J283" s="198"/>
      <c r="K283" s="198"/>
      <c r="L283" s="198"/>
      <c r="M283" s="198"/>
      <c r="N283" s="196"/>
      <c r="O283" s="39"/>
      <c r="P283" s="39"/>
      <c r="Q283" s="39"/>
      <c r="R283" s="4"/>
      <c r="S283" s="4"/>
      <c r="T283" s="4"/>
      <c r="U283" s="136"/>
      <c r="V283" s="4"/>
      <c r="W283" s="39"/>
      <c r="X283" s="4"/>
    </row>
    <row r="284" spans="1:24" ht="18.75">
      <c r="A284" s="37"/>
      <c r="B284" s="39"/>
      <c r="C284" s="37"/>
      <c r="D284" s="37"/>
      <c r="E284" s="38"/>
      <c r="F284" s="39"/>
      <c r="G284" s="4"/>
      <c r="H284" s="4"/>
      <c r="I284" s="190"/>
      <c r="J284" s="198"/>
      <c r="K284" s="198"/>
      <c r="L284" s="198"/>
      <c r="M284" s="198"/>
      <c r="N284" s="196"/>
      <c r="O284" s="39"/>
      <c r="P284" s="39"/>
      <c r="Q284" s="39"/>
      <c r="R284" s="4"/>
      <c r="S284" s="4"/>
      <c r="T284" s="4"/>
      <c r="U284" s="136"/>
      <c r="V284" s="4"/>
      <c r="W284" s="39"/>
      <c r="X284" s="4"/>
    </row>
    <row r="285" spans="1:24" ht="18.75">
      <c r="A285" s="37"/>
      <c r="B285" s="39"/>
      <c r="C285" s="37"/>
      <c r="D285" s="37"/>
      <c r="E285" s="38"/>
      <c r="F285" s="39"/>
      <c r="G285" s="4"/>
      <c r="H285" s="4"/>
      <c r="I285" s="190"/>
      <c r="J285" s="198"/>
      <c r="K285" s="198"/>
      <c r="L285" s="198"/>
      <c r="M285" s="198"/>
      <c r="N285" s="196"/>
      <c r="O285" s="39"/>
      <c r="P285" s="39"/>
      <c r="Q285" s="39"/>
      <c r="R285" s="4"/>
      <c r="S285" s="4"/>
      <c r="T285" s="4"/>
      <c r="U285" s="136"/>
      <c r="V285" s="4"/>
      <c r="W285" s="39"/>
      <c r="X285" s="4"/>
    </row>
    <row r="286" spans="1:24" ht="18.75">
      <c r="A286" s="37"/>
      <c r="B286" s="39"/>
      <c r="C286" s="37"/>
      <c r="D286" s="37"/>
      <c r="E286" s="38"/>
      <c r="F286" s="39"/>
      <c r="G286" s="4"/>
      <c r="H286" s="4"/>
      <c r="I286" s="190"/>
      <c r="J286" s="198"/>
      <c r="K286" s="198"/>
      <c r="L286" s="198"/>
      <c r="M286" s="198"/>
      <c r="N286" s="196"/>
      <c r="O286" s="39"/>
      <c r="P286" s="39"/>
      <c r="Q286" s="39"/>
      <c r="R286" s="4"/>
      <c r="S286" s="4"/>
      <c r="T286" s="4"/>
      <c r="U286" s="136"/>
      <c r="V286" s="4"/>
      <c r="W286" s="39"/>
      <c r="X286" s="4"/>
    </row>
    <row r="287" spans="1:24" ht="18.75">
      <c r="A287" s="37"/>
      <c r="B287" s="39"/>
      <c r="C287" s="37"/>
      <c r="D287" s="37"/>
      <c r="E287" s="38"/>
      <c r="F287" s="39"/>
      <c r="G287" s="4"/>
      <c r="H287" s="4"/>
      <c r="I287" s="190"/>
      <c r="J287" s="198"/>
      <c r="K287" s="198"/>
      <c r="L287" s="198"/>
      <c r="M287" s="198"/>
      <c r="N287" s="196"/>
      <c r="O287" s="39"/>
      <c r="P287" s="39"/>
      <c r="Q287" s="39"/>
      <c r="R287" s="4"/>
      <c r="S287" s="4"/>
      <c r="T287" s="4"/>
      <c r="U287" s="136"/>
      <c r="V287" s="4"/>
      <c r="W287" s="39"/>
      <c r="X287" s="4"/>
    </row>
    <row r="288" spans="1:24" ht="18.75">
      <c r="A288" s="37"/>
      <c r="B288" s="39"/>
      <c r="C288" s="37"/>
      <c r="D288" s="37"/>
      <c r="E288" s="38"/>
      <c r="F288" s="39"/>
      <c r="G288" s="4"/>
      <c r="H288" s="4"/>
      <c r="I288" s="190"/>
      <c r="J288" s="198"/>
      <c r="K288" s="198"/>
      <c r="L288" s="198"/>
      <c r="M288" s="198"/>
      <c r="N288" s="196"/>
      <c r="O288" s="39"/>
      <c r="P288" s="39"/>
      <c r="Q288" s="39"/>
      <c r="R288" s="4"/>
      <c r="S288" s="4"/>
      <c r="T288" s="4"/>
      <c r="U288" s="136"/>
      <c r="V288" s="4"/>
      <c r="W288" s="39"/>
      <c r="X288" s="4"/>
    </row>
    <row r="289" spans="1:24" ht="18.75">
      <c r="A289" s="37"/>
      <c r="B289" s="39"/>
      <c r="C289" s="37"/>
      <c r="D289" s="37"/>
      <c r="E289" s="38"/>
      <c r="F289" s="39"/>
      <c r="G289" s="4"/>
      <c r="H289" s="4"/>
      <c r="I289" s="190"/>
      <c r="J289" s="198"/>
      <c r="K289" s="198"/>
      <c r="L289" s="198"/>
      <c r="M289" s="198"/>
      <c r="N289" s="196"/>
      <c r="O289" s="39"/>
      <c r="P289" s="39"/>
      <c r="Q289" s="39"/>
      <c r="R289" s="4"/>
      <c r="S289" s="4"/>
      <c r="T289" s="4"/>
      <c r="U289" s="136"/>
      <c r="V289" s="4"/>
      <c r="W289" s="39"/>
      <c r="X289" s="4"/>
    </row>
    <row r="290" spans="1:24" ht="18.75">
      <c r="A290" s="37"/>
      <c r="B290" s="39"/>
      <c r="C290" s="37"/>
      <c r="D290" s="37"/>
      <c r="E290" s="38"/>
      <c r="F290" s="39"/>
      <c r="G290" s="4"/>
      <c r="H290" s="4"/>
      <c r="I290" s="190"/>
      <c r="J290" s="198"/>
      <c r="K290" s="198"/>
      <c r="L290" s="198"/>
      <c r="M290" s="198"/>
      <c r="N290" s="196"/>
      <c r="O290" s="39"/>
      <c r="P290" s="39"/>
      <c r="Q290" s="39"/>
      <c r="R290" s="4"/>
      <c r="S290" s="4"/>
      <c r="T290" s="4"/>
      <c r="U290" s="136"/>
      <c r="V290" s="4"/>
      <c r="W290" s="39"/>
      <c r="X290" s="4"/>
    </row>
    <row r="291" spans="1:24" ht="18.75">
      <c r="A291" s="37"/>
      <c r="B291" s="39"/>
      <c r="C291" s="37"/>
      <c r="D291" s="37"/>
      <c r="E291" s="38"/>
      <c r="F291" s="39"/>
      <c r="G291" s="4"/>
      <c r="H291" s="4"/>
      <c r="I291" s="190"/>
      <c r="J291" s="198"/>
      <c r="K291" s="198"/>
      <c r="L291" s="198"/>
      <c r="M291" s="198"/>
      <c r="N291" s="196"/>
      <c r="O291" s="39"/>
      <c r="P291" s="39"/>
      <c r="Q291" s="39"/>
      <c r="R291" s="4"/>
      <c r="S291" s="4"/>
      <c r="T291" s="4"/>
      <c r="U291" s="136"/>
      <c r="V291" s="4"/>
      <c r="W291" s="39"/>
      <c r="X291" s="4"/>
    </row>
    <row r="292" spans="1:24" ht="18.75">
      <c r="A292" s="37"/>
      <c r="B292" s="39"/>
      <c r="C292" s="37"/>
      <c r="D292" s="37"/>
      <c r="E292" s="38"/>
      <c r="F292" s="39"/>
      <c r="G292" s="4"/>
      <c r="H292" s="4"/>
      <c r="I292" s="190"/>
      <c r="J292" s="198"/>
      <c r="K292" s="198"/>
      <c r="L292" s="198"/>
      <c r="M292" s="198"/>
      <c r="N292" s="196"/>
      <c r="O292" s="39"/>
      <c r="P292" s="39"/>
      <c r="Q292" s="39"/>
      <c r="R292" s="4"/>
      <c r="S292" s="4"/>
      <c r="T292" s="4"/>
      <c r="U292" s="136"/>
      <c r="V292" s="4"/>
      <c r="W292" s="39"/>
      <c r="X292" s="4"/>
    </row>
    <row r="293" spans="1:24" ht="18.75">
      <c r="A293" s="37"/>
      <c r="B293" s="39"/>
      <c r="C293" s="37"/>
      <c r="D293" s="37"/>
      <c r="E293" s="38"/>
      <c r="F293" s="39"/>
      <c r="G293" s="4"/>
      <c r="H293" s="4"/>
      <c r="I293" s="190"/>
      <c r="J293" s="198"/>
      <c r="K293" s="198"/>
      <c r="L293" s="198"/>
      <c r="M293" s="198"/>
      <c r="N293" s="196"/>
      <c r="O293" s="39"/>
      <c r="P293" s="39"/>
      <c r="Q293" s="39"/>
      <c r="R293" s="4"/>
      <c r="S293" s="4"/>
      <c r="T293" s="4"/>
      <c r="U293" s="136"/>
      <c r="V293" s="4"/>
      <c r="W293" s="39"/>
      <c r="X293" s="4"/>
    </row>
    <row r="294" spans="1:24" ht="18.75">
      <c r="A294" s="37"/>
      <c r="B294" s="39"/>
      <c r="C294" s="37"/>
      <c r="D294" s="37"/>
      <c r="E294" s="38"/>
      <c r="F294" s="39"/>
      <c r="G294" s="4"/>
      <c r="H294" s="4"/>
      <c r="I294" s="190"/>
      <c r="J294" s="198"/>
      <c r="K294" s="198"/>
      <c r="L294" s="198"/>
      <c r="M294" s="198"/>
      <c r="N294" s="196"/>
      <c r="O294" s="39"/>
      <c r="P294" s="39"/>
      <c r="Q294" s="39"/>
      <c r="R294" s="4"/>
      <c r="S294" s="4"/>
      <c r="T294" s="4"/>
      <c r="U294" s="136"/>
      <c r="V294" s="4"/>
      <c r="W294" s="39"/>
      <c r="X294" s="4"/>
    </row>
    <row r="295" spans="1:24" ht="18.75">
      <c r="A295" s="37"/>
      <c r="B295" s="39"/>
      <c r="C295" s="37"/>
      <c r="D295" s="37"/>
      <c r="E295" s="38"/>
      <c r="F295" s="39"/>
      <c r="G295" s="4"/>
      <c r="H295" s="4"/>
      <c r="I295" s="190"/>
      <c r="J295" s="198"/>
      <c r="K295" s="198"/>
      <c r="L295" s="198"/>
      <c r="M295" s="198"/>
      <c r="N295" s="196"/>
      <c r="O295" s="39"/>
      <c r="P295" s="39"/>
      <c r="Q295" s="39"/>
      <c r="R295" s="4"/>
      <c r="S295" s="4"/>
      <c r="T295" s="4"/>
      <c r="U295" s="136"/>
      <c r="V295" s="4"/>
      <c r="W295" s="39"/>
      <c r="X295" s="4"/>
    </row>
  </sheetData>
  <sheetProtection/>
  <mergeCells count="137">
    <mergeCell ref="U6:W6"/>
    <mergeCell ref="F6:F9"/>
    <mergeCell ref="G6:G7"/>
    <mergeCell ref="H6:K6"/>
    <mergeCell ref="L6:N6"/>
    <mergeCell ref="O6:R6"/>
    <mergeCell ref="T6:T7"/>
    <mergeCell ref="J7:J9"/>
    <mergeCell ref="L7:L9"/>
    <mergeCell ref="M7:M9"/>
    <mergeCell ref="N7:N9"/>
    <mergeCell ref="O7:O9"/>
    <mergeCell ref="T8:T9"/>
    <mergeCell ref="A1:X1"/>
    <mergeCell ref="A2:X2"/>
    <mergeCell ref="A3:X3"/>
    <mergeCell ref="A4:X4"/>
    <mergeCell ref="A5:A9"/>
    <mergeCell ref="B5:C9"/>
    <mergeCell ref="D5:D9"/>
    <mergeCell ref="E5:E9"/>
    <mergeCell ref="F5:R5"/>
    <mergeCell ref="U5:X5"/>
    <mergeCell ref="N43:N45"/>
    <mergeCell ref="O43:O45"/>
    <mergeCell ref="T44:T45"/>
    <mergeCell ref="F42:F45"/>
    <mergeCell ref="G42:G43"/>
    <mergeCell ref="H42:K42"/>
    <mergeCell ref="L42:N42"/>
    <mergeCell ref="A82:A86"/>
    <mergeCell ref="B82:C86"/>
    <mergeCell ref="D82:D86"/>
    <mergeCell ref="E82:E86"/>
    <mergeCell ref="F82:R82"/>
    <mergeCell ref="O42:R42"/>
    <mergeCell ref="A41:A45"/>
    <mergeCell ref="B41:C45"/>
    <mergeCell ref="D41:D45"/>
    <mergeCell ref="E41:E45"/>
    <mergeCell ref="U41:X41"/>
    <mergeCell ref="U42:W42"/>
    <mergeCell ref="J43:J45"/>
    <mergeCell ref="L43:L45"/>
    <mergeCell ref="M43:M45"/>
    <mergeCell ref="T42:T43"/>
    <mergeCell ref="F41:R41"/>
    <mergeCell ref="U82:X82"/>
    <mergeCell ref="F83:F86"/>
    <mergeCell ref="G83:G84"/>
    <mergeCell ref="H83:K83"/>
    <mergeCell ref="L83:N83"/>
    <mergeCell ref="O83:R83"/>
    <mergeCell ref="T83:T84"/>
    <mergeCell ref="U83:W83"/>
    <mergeCell ref="J84:J86"/>
    <mergeCell ref="L84:L86"/>
    <mergeCell ref="A122:A126"/>
    <mergeCell ref="B122:C126"/>
    <mergeCell ref="D122:D126"/>
    <mergeCell ref="E122:E126"/>
    <mergeCell ref="F122:R122"/>
    <mergeCell ref="M124:M126"/>
    <mergeCell ref="J124:J126"/>
    <mergeCell ref="L124:L126"/>
    <mergeCell ref="M84:M86"/>
    <mergeCell ref="N84:N86"/>
    <mergeCell ref="O84:O86"/>
    <mergeCell ref="T85:T86"/>
    <mergeCell ref="M166:M168"/>
    <mergeCell ref="N166:N168"/>
    <mergeCell ref="U122:X122"/>
    <mergeCell ref="F123:F126"/>
    <mergeCell ref="G123:G124"/>
    <mergeCell ref="H123:K123"/>
    <mergeCell ref="L123:N123"/>
    <mergeCell ref="O123:R123"/>
    <mergeCell ref="T123:T124"/>
    <mergeCell ref="U123:W123"/>
    <mergeCell ref="J166:J168"/>
    <mergeCell ref="L166:L168"/>
    <mergeCell ref="N124:N126"/>
    <mergeCell ref="O124:O126"/>
    <mergeCell ref="T125:T126"/>
    <mergeCell ref="A164:A168"/>
    <mergeCell ref="B164:C168"/>
    <mergeCell ref="D164:D168"/>
    <mergeCell ref="E164:E168"/>
    <mergeCell ref="F164:R164"/>
    <mergeCell ref="O166:O168"/>
    <mergeCell ref="T167:T168"/>
    <mergeCell ref="U164:X164"/>
    <mergeCell ref="F165:F168"/>
    <mergeCell ref="G165:G166"/>
    <mergeCell ref="H165:K165"/>
    <mergeCell ref="L165:N165"/>
    <mergeCell ref="O165:R165"/>
    <mergeCell ref="T165:T166"/>
    <mergeCell ref="U165:W165"/>
    <mergeCell ref="A204:A208"/>
    <mergeCell ref="B204:C208"/>
    <mergeCell ref="D204:D208"/>
    <mergeCell ref="E204:E208"/>
    <mergeCell ref="F204:R204"/>
    <mergeCell ref="U204:X204"/>
    <mergeCell ref="F205:F208"/>
    <mergeCell ref="G205:G206"/>
    <mergeCell ref="H205:K205"/>
    <mergeCell ref="L205:N205"/>
    <mergeCell ref="O205:R205"/>
    <mergeCell ref="T205:T206"/>
    <mergeCell ref="U205:W205"/>
    <mergeCell ref="J206:J208"/>
    <mergeCell ref="L206:L208"/>
    <mergeCell ref="M206:M208"/>
    <mergeCell ref="N206:N208"/>
    <mergeCell ref="O206:O208"/>
    <mergeCell ref="T207:T208"/>
    <mergeCell ref="A243:A247"/>
    <mergeCell ref="B243:C247"/>
    <mergeCell ref="D243:D247"/>
    <mergeCell ref="E243:E247"/>
    <mergeCell ref="F243:R243"/>
    <mergeCell ref="U243:X243"/>
    <mergeCell ref="F244:F247"/>
    <mergeCell ref="G244:G245"/>
    <mergeCell ref="H244:K244"/>
    <mergeCell ref="L244:N244"/>
    <mergeCell ref="O244:R244"/>
    <mergeCell ref="T244:T245"/>
    <mergeCell ref="U244:W244"/>
    <mergeCell ref="J245:J247"/>
    <mergeCell ref="L245:L247"/>
    <mergeCell ref="M245:M247"/>
    <mergeCell ref="N245:N247"/>
    <mergeCell ref="O245:O247"/>
    <mergeCell ref="T246:T247"/>
  </mergeCells>
  <printOptions/>
  <pageMargins left="0" right="0" top="0.7480314960629921" bottom="0.7480314960629921" header="0.31496062992125984" footer="0.31496062992125984"/>
  <pageSetup horizontalDpi="300" verticalDpi="3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71"/>
  <sheetViews>
    <sheetView zoomScalePageLayoutView="0" workbookViewId="0" topLeftCell="A129">
      <selection activeCell="C137" sqref="C137"/>
    </sheetView>
  </sheetViews>
  <sheetFormatPr defaultColWidth="9.140625" defaultRowHeight="15"/>
  <cols>
    <col min="1" max="1" width="5.7109375" style="150" customWidth="1"/>
    <col min="2" max="2" width="6.28125" style="151" customWidth="1"/>
    <col min="3" max="3" width="13.57421875" style="150" customWidth="1"/>
    <col min="4" max="4" width="18.140625" style="150" customWidth="1"/>
    <col min="5" max="5" width="12.7109375" style="150" customWidth="1"/>
    <col min="6" max="6" width="5.00390625" style="150" customWidth="1"/>
    <col min="7" max="7" width="5.421875" style="150" customWidth="1"/>
    <col min="8" max="8" width="7.8515625" style="150" customWidth="1"/>
    <col min="9" max="9" width="11.00390625" style="150" customWidth="1"/>
    <col min="10" max="10" width="6.140625" style="150" customWidth="1"/>
    <col min="11" max="11" width="5.8515625" style="150" customWidth="1"/>
    <col min="12" max="12" width="5.140625" style="150" customWidth="1"/>
    <col min="13" max="13" width="4.7109375" style="150" customWidth="1"/>
    <col min="14" max="14" width="5.8515625" style="150" customWidth="1"/>
    <col min="15" max="15" width="5.421875" style="151" customWidth="1"/>
    <col min="16" max="16" width="7.7109375" style="151" customWidth="1"/>
    <col min="17" max="17" width="6.7109375" style="151" customWidth="1"/>
    <col min="18" max="18" width="9.00390625" style="151" customWidth="1"/>
    <col min="19" max="19" width="5.28125" style="151" customWidth="1"/>
    <col min="20" max="24" width="9.00390625" style="151" customWidth="1"/>
    <col min="25" max="16384" width="9.00390625" style="150" customWidth="1"/>
  </cols>
  <sheetData>
    <row r="1" spans="1:24" s="18" customFormat="1" ht="17.25">
      <c r="A1" s="473" t="s">
        <v>1204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</row>
    <row r="2" spans="1:24" s="18" customFormat="1" ht="17.25">
      <c r="A2" s="473" t="s">
        <v>6112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</row>
    <row r="3" spans="1:24" s="18" customFormat="1" ht="17.25">
      <c r="A3" s="473" t="s">
        <v>6108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</row>
    <row r="4" spans="1:24" s="18" customFormat="1" ht="17.25">
      <c r="A4" s="474" t="s">
        <v>6109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</row>
    <row r="5" spans="1:24" s="26" customFormat="1" ht="17.25">
      <c r="A5" s="407" t="s">
        <v>107</v>
      </c>
      <c r="B5" s="407" t="s">
        <v>105</v>
      </c>
      <c r="C5" s="408"/>
      <c r="D5" s="402" t="s">
        <v>252</v>
      </c>
      <c r="E5" s="409" t="s">
        <v>106</v>
      </c>
      <c r="F5" s="410" t="s">
        <v>0</v>
      </c>
      <c r="G5" s="394"/>
      <c r="H5" s="394"/>
      <c r="I5" s="394"/>
      <c r="J5" s="394"/>
      <c r="K5" s="394"/>
      <c r="L5" s="411"/>
      <c r="M5" s="411"/>
      <c r="N5" s="411"/>
      <c r="O5" s="394"/>
      <c r="P5" s="394"/>
      <c r="Q5" s="394"/>
      <c r="R5" s="394"/>
      <c r="S5" s="5"/>
      <c r="T5" s="5"/>
      <c r="U5" s="408" t="s">
        <v>22</v>
      </c>
      <c r="V5" s="412"/>
      <c r="W5" s="412"/>
      <c r="X5" s="409"/>
    </row>
    <row r="6" spans="1:24" s="26" customFormat="1" ht="17.25">
      <c r="A6" s="407"/>
      <c r="B6" s="407"/>
      <c r="C6" s="408"/>
      <c r="D6" s="403"/>
      <c r="E6" s="409"/>
      <c r="F6" s="402" t="s">
        <v>1</v>
      </c>
      <c r="G6" s="413" t="s">
        <v>2</v>
      </c>
      <c r="H6" s="394"/>
      <c r="I6" s="394"/>
      <c r="J6" s="394"/>
      <c r="K6" s="395"/>
      <c r="L6" s="408" t="s">
        <v>9</v>
      </c>
      <c r="M6" s="412"/>
      <c r="N6" s="409"/>
      <c r="O6" s="394" t="s">
        <v>13</v>
      </c>
      <c r="P6" s="394"/>
      <c r="Q6" s="394"/>
      <c r="R6" s="395"/>
      <c r="S6" s="6" t="s">
        <v>23</v>
      </c>
      <c r="T6" s="396" t="s">
        <v>2</v>
      </c>
      <c r="U6" s="397" t="s">
        <v>25</v>
      </c>
      <c r="V6" s="398"/>
      <c r="W6" s="398"/>
      <c r="X6" s="8" t="s">
        <v>30</v>
      </c>
    </row>
    <row r="7" spans="1:24" s="26" customFormat="1" ht="17.25">
      <c r="A7" s="407"/>
      <c r="B7" s="407"/>
      <c r="C7" s="408"/>
      <c r="D7" s="403"/>
      <c r="E7" s="409"/>
      <c r="F7" s="403"/>
      <c r="G7" s="414"/>
      <c r="H7" s="6" t="s">
        <v>4</v>
      </c>
      <c r="I7" s="6"/>
      <c r="J7" s="403" t="s">
        <v>6</v>
      </c>
      <c r="K7" s="6" t="s">
        <v>7</v>
      </c>
      <c r="L7" s="402" t="s">
        <v>10</v>
      </c>
      <c r="M7" s="402" t="s">
        <v>11</v>
      </c>
      <c r="N7" s="402" t="s">
        <v>12</v>
      </c>
      <c r="O7" s="402" t="s">
        <v>14</v>
      </c>
      <c r="P7" s="5" t="s">
        <v>15</v>
      </c>
      <c r="Q7" s="5" t="s">
        <v>15</v>
      </c>
      <c r="R7" s="5" t="s">
        <v>19</v>
      </c>
      <c r="S7" s="9"/>
      <c r="T7" s="396"/>
      <c r="U7" s="5" t="s">
        <v>26</v>
      </c>
      <c r="V7" s="10" t="s">
        <v>28</v>
      </c>
      <c r="W7" s="5" t="s">
        <v>29</v>
      </c>
      <c r="X7" s="8" t="s">
        <v>31</v>
      </c>
    </row>
    <row r="8" spans="1:24" s="26" customFormat="1" ht="17.25">
      <c r="A8" s="407"/>
      <c r="B8" s="407"/>
      <c r="C8" s="408"/>
      <c r="D8" s="403"/>
      <c r="E8" s="409"/>
      <c r="F8" s="403"/>
      <c r="G8" s="11" t="s">
        <v>3</v>
      </c>
      <c r="H8" s="6" t="s">
        <v>5</v>
      </c>
      <c r="I8" s="6" t="s">
        <v>126</v>
      </c>
      <c r="J8" s="403"/>
      <c r="K8" s="6" t="s">
        <v>8</v>
      </c>
      <c r="L8" s="403"/>
      <c r="M8" s="403"/>
      <c r="N8" s="403"/>
      <c r="O8" s="403"/>
      <c r="P8" s="6" t="s">
        <v>16</v>
      </c>
      <c r="Q8" s="6" t="s">
        <v>17</v>
      </c>
      <c r="R8" s="6" t="s">
        <v>20</v>
      </c>
      <c r="S8" s="9"/>
      <c r="T8" s="405" t="s">
        <v>24</v>
      </c>
      <c r="U8" s="6" t="s">
        <v>27</v>
      </c>
      <c r="V8" s="12" t="s">
        <v>18</v>
      </c>
      <c r="W8" s="6" t="s">
        <v>21</v>
      </c>
      <c r="X8" s="8" t="s">
        <v>32</v>
      </c>
    </row>
    <row r="9" spans="1:24" s="26" customFormat="1" ht="17.25">
      <c r="A9" s="407"/>
      <c r="B9" s="407"/>
      <c r="C9" s="408"/>
      <c r="D9" s="404"/>
      <c r="E9" s="409"/>
      <c r="F9" s="404"/>
      <c r="G9" s="14"/>
      <c r="H9" s="13"/>
      <c r="I9" s="13"/>
      <c r="J9" s="404"/>
      <c r="K9" s="13"/>
      <c r="L9" s="404"/>
      <c r="M9" s="404"/>
      <c r="N9" s="404"/>
      <c r="O9" s="404"/>
      <c r="P9" s="13"/>
      <c r="Q9" s="13" t="s">
        <v>18</v>
      </c>
      <c r="R9" s="13" t="s">
        <v>21</v>
      </c>
      <c r="S9" s="15"/>
      <c r="T9" s="406"/>
      <c r="U9" s="13"/>
      <c r="V9" s="17" t="s">
        <v>27</v>
      </c>
      <c r="W9" s="13" t="s">
        <v>27</v>
      </c>
      <c r="X9" s="16"/>
    </row>
    <row r="10" spans="1:24" s="537" customFormat="1" ht="16.5" customHeight="1">
      <c r="A10" s="217" t="s">
        <v>34</v>
      </c>
      <c r="B10" s="217" t="s">
        <v>108</v>
      </c>
      <c r="C10" s="215" t="s">
        <v>284</v>
      </c>
      <c r="D10" s="215" t="s">
        <v>285</v>
      </c>
      <c r="E10" s="217" t="s">
        <v>286</v>
      </c>
      <c r="F10" s="216">
        <v>1</v>
      </c>
      <c r="G10" s="217" t="s">
        <v>33</v>
      </c>
      <c r="H10" s="217" t="s">
        <v>4545</v>
      </c>
      <c r="I10" s="203" t="s">
        <v>4546</v>
      </c>
      <c r="J10" s="217" t="s">
        <v>59</v>
      </c>
      <c r="K10" s="217" t="s">
        <v>4547</v>
      </c>
      <c r="L10" s="217" t="s">
        <v>111</v>
      </c>
      <c r="M10" s="217" t="s">
        <v>111</v>
      </c>
      <c r="N10" s="217" t="s">
        <v>79</v>
      </c>
      <c r="O10" s="216"/>
      <c r="P10" s="216" t="s">
        <v>5932</v>
      </c>
      <c r="Q10" s="216"/>
      <c r="R10" s="216"/>
      <c r="S10" s="218"/>
      <c r="T10" s="216"/>
      <c r="U10" s="218"/>
      <c r="V10" s="218"/>
      <c r="W10" s="218"/>
      <c r="X10" s="216"/>
    </row>
    <row r="11" spans="1:24" s="537" customFormat="1" ht="16.5" customHeight="1">
      <c r="A11" s="217"/>
      <c r="B11" s="217"/>
      <c r="C11" s="215"/>
      <c r="D11" s="215"/>
      <c r="E11" s="217"/>
      <c r="F11" s="216">
        <v>2</v>
      </c>
      <c r="G11" s="217" t="s">
        <v>33</v>
      </c>
      <c r="H11" s="217" t="s">
        <v>4548</v>
      </c>
      <c r="I11" s="203" t="s">
        <v>4546</v>
      </c>
      <c r="J11" s="217" t="s">
        <v>61</v>
      </c>
      <c r="K11" s="217" t="s">
        <v>4549</v>
      </c>
      <c r="L11" s="217" t="s">
        <v>111</v>
      </c>
      <c r="M11" s="217" t="s">
        <v>111</v>
      </c>
      <c r="N11" s="217" t="s">
        <v>83</v>
      </c>
      <c r="O11" s="216"/>
      <c r="P11" s="216" t="s">
        <v>5932</v>
      </c>
      <c r="Q11" s="216"/>
      <c r="R11" s="216"/>
      <c r="S11" s="218"/>
      <c r="T11" s="216"/>
      <c r="U11" s="218"/>
      <c r="V11" s="218"/>
      <c r="W11" s="218"/>
      <c r="X11" s="216"/>
    </row>
    <row r="12" spans="1:24" s="537" customFormat="1" ht="16.5" customHeight="1">
      <c r="A12" s="217"/>
      <c r="B12" s="217"/>
      <c r="C12" s="215"/>
      <c r="D12" s="215"/>
      <c r="E12" s="217"/>
      <c r="F12" s="216">
        <v>3</v>
      </c>
      <c r="G12" s="217" t="s">
        <v>33</v>
      </c>
      <c r="H12" s="217" t="s">
        <v>783</v>
      </c>
      <c r="I12" s="217" t="s">
        <v>555</v>
      </c>
      <c r="J12" s="217" t="s">
        <v>42</v>
      </c>
      <c r="K12" s="217" t="s">
        <v>960</v>
      </c>
      <c r="L12" s="217" t="s">
        <v>43</v>
      </c>
      <c r="M12" s="217" t="s">
        <v>111</v>
      </c>
      <c r="N12" s="217" t="s">
        <v>88</v>
      </c>
      <c r="O12" s="216"/>
      <c r="P12" s="216" t="s">
        <v>5932</v>
      </c>
      <c r="Q12" s="216"/>
      <c r="R12" s="216"/>
      <c r="S12" s="218"/>
      <c r="T12" s="216"/>
      <c r="U12" s="218"/>
      <c r="V12" s="218"/>
      <c r="W12" s="218"/>
      <c r="X12" s="216"/>
    </row>
    <row r="13" spans="1:24" s="537" customFormat="1" ht="16.5" customHeight="1">
      <c r="A13" s="217" t="s">
        <v>35</v>
      </c>
      <c r="B13" s="217" t="s">
        <v>108</v>
      </c>
      <c r="C13" s="215" t="s">
        <v>281</v>
      </c>
      <c r="D13" s="215" t="s">
        <v>282</v>
      </c>
      <c r="E13" s="217" t="s">
        <v>283</v>
      </c>
      <c r="F13" s="216">
        <v>4</v>
      </c>
      <c r="G13" s="217" t="s">
        <v>33</v>
      </c>
      <c r="H13" s="217" t="s">
        <v>4550</v>
      </c>
      <c r="I13" s="203" t="s">
        <v>4546</v>
      </c>
      <c r="J13" s="217" t="s">
        <v>49</v>
      </c>
      <c r="K13" s="217" t="s">
        <v>182</v>
      </c>
      <c r="L13" s="217" t="s">
        <v>111</v>
      </c>
      <c r="M13" s="217" t="s">
        <v>111</v>
      </c>
      <c r="N13" s="217" t="s">
        <v>91</v>
      </c>
      <c r="O13" s="216"/>
      <c r="P13" s="216" t="s">
        <v>5932</v>
      </c>
      <c r="Q13" s="216"/>
      <c r="R13" s="216"/>
      <c r="S13" s="218"/>
      <c r="T13" s="216"/>
      <c r="U13" s="218"/>
      <c r="V13" s="218"/>
      <c r="W13" s="218"/>
      <c r="X13" s="216"/>
    </row>
    <row r="14" spans="1:24" s="537" customFormat="1" ht="16.5" customHeight="1">
      <c r="A14" s="217" t="s">
        <v>36</v>
      </c>
      <c r="B14" s="217" t="s">
        <v>114</v>
      </c>
      <c r="C14" s="200" t="s">
        <v>4551</v>
      </c>
      <c r="D14" s="215" t="s">
        <v>4552</v>
      </c>
      <c r="E14" s="217" t="s">
        <v>4553</v>
      </c>
      <c r="F14" s="216">
        <v>5</v>
      </c>
      <c r="G14" s="217" t="s">
        <v>33</v>
      </c>
      <c r="H14" s="217" t="s">
        <v>4554</v>
      </c>
      <c r="I14" s="217" t="s">
        <v>302</v>
      </c>
      <c r="J14" s="217" t="s">
        <v>58</v>
      </c>
      <c r="K14" s="217" t="s">
        <v>303</v>
      </c>
      <c r="L14" s="217" t="s">
        <v>47</v>
      </c>
      <c r="M14" s="217" t="s">
        <v>36</v>
      </c>
      <c r="N14" s="217" t="s">
        <v>95</v>
      </c>
      <c r="O14" s="216"/>
      <c r="P14" s="216" t="s">
        <v>5932</v>
      </c>
      <c r="Q14" s="216"/>
      <c r="R14" s="216"/>
      <c r="S14" s="218"/>
      <c r="T14" s="216"/>
      <c r="U14" s="218"/>
      <c r="V14" s="218"/>
      <c r="W14" s="218"/>
      <c r="X14" s="216"/>
    </row>
    <row r="15" spans="1:24" s="537" customFormat="1" ht="16.5" customHeight="1">
      <c r="A15" s="217"/>
      <c r="B15" s="217"/>
      <c r="C15" s="215"/>
      <c r="D15" s="215"/>
      <c r="E15" s="217"/>
      <c r="F15" s="216">
        <v>6</v>
      </c>
      <c r="G15" s="217" t="s">
        <v>33</v>
      </c>
      <c r="H15" s="217" t="s">
        <v>4555</v>
      </c>
      <c r="I15" s="217" t="s">
        <v>302</v>
      </c>
      <c r="J15" s="217" t="s">
        <v>57</v>
      </c>
      <c r="K15" s="217" t="s">
        <v>4556</v>
      </c>
      <c r="L15" s="217" t="s">
        <v>44</v>
      </c>
      <c r="M15" s="217" t="s">
        <v>111</v>
      </c>
      <c r="N15" s="217" t="s">
        <v>139</v>
      </c>
      <c r="O15" s="216"/>
      <c r="P15" s="216" t="s">
        <v>5932</v>
      </c>
      <c r="Q15" s="216"/>
      <c r="R15" s="216"/>
      <c r="S15" s="218"/>
      <c r="T15" s="216"/>
      <c r="U15" s="218"/>
      <c r="V15" s="218"/>
      <c r="W15" s="218"/>
      <c r="X15" s="216"/>
    </row>
    <row r="16" spans="1:24" s="537" customFormat="1" ht="16.5" customHeight="1">
      <c r="A16" s="217"/>
      <c r="B16" s="217"/>
      <c r="C16" s="215"/>
      <c r="D16" s="215"/>
      <c r="E16" s="217"/>
      <c r="F16" s="216">
        <v>7</v>
      </c>
      <c r="G16" s="217" t="s">
        <v>33</v>
      </c>
      <c r="H16" s="217" t="s">
        <v>4557</v>
      </c>
      <c r="I16" s="203" t="s">
        <v>290</v>
      </c>
      <c r="J16" s="217" t="s">
        <v>177</v>
      </c>
      <c r="K16" s="217" t="s">
        <v>4558</v>
      </c>
      <c r="L16" s="217" t="s">
        <v>111</v>
      </c>
      <c r="M16" s="217" t="s">
        <v>34</v>
      </c>
      <c r="N16" s="217" t="s">
        <v>88</v>
      </c>
      <c r="O16" s="216"/>
      <c r="P16" s="216" t="s">
        <v>5932</v>
      </c>
      <c r="Q16" s="216"/>
      <c r="R16" s="216"/>
      <c r="S16" s="218"/>
      <c r="T16" s="216"/>
      <c r="U16" s="218"/>
      <c r="V16" s="218"/>
      <c r="W16" s="218"/>
      <c r="X16" s="216"/>
    </row>
    <row r="17" spans="1:24" s="537" customFormat="1" ht="16.5" customHeight="1">
      <c r="A17" s="217" t="s">
        <v>37</v>
      </c>
      <c r="B17" s="217" t="s">
        <v>112</v>
      </c>
      <c r="C17" s="215" t="s">
        <v>267</v>
      </c>
      <c r="D17" s="215" t="s">
        <v>278</v>
      </c>
      <c r="E17" s="217" t="s">
        <v>268</v>
      </c>
      <c r="F17" s="216">
        <v>8</v>
      </c>
      <c r="G17" s="217" t="s">
        <v>33</v>
      </c>
      <c r="H17" s="217" t="s">
        <v>4559</v>
      </c>
      <c r="I17" s="203" t="s">
        <v>4560</v>
      </c>
      <c r="J17" s="217" t="s">
        <v>96</v>
      </c>
      <c r="K17" s="217" t="s">
        <v>2539</v>
      </c>
      <c r="L17" s="217" t="s">
        <v>111</v>
      </c>
      <c r="M17" s="217" t="s">
        <v>35</v>
      </c>
      <c r="N17" s="217" t="s">
        <v>60</v>
      </c>
      <c r="O17" s="216"/>
      <c r="P17" s="216" t="s">
        <v>5932</v>
      </c>
      <c r="Q17" s="216"/>
      <c r="R17" s="216"/>
      <c r="S17" s="218"/>
      <c r="T17" s="216"/>
      <c r="U17" s="218"/>
      <c r="V17" s="218"/>
      <c r="W17" s="218"/>
      <c r="X17" s="216"/>
    </row>
    <row r="18" spans="1:24" s="537" customFormat="1" ht="16.5" customHeight="1">
      <c r="A18" s="217"/>
      <c r="B18" s="217"/>
      <c r="C18" s="215"/>
      <c r="D18" s="215"/>
      <c r="E18" s="217"/>
      <c r="F18" s="216">
        <v>9</v>
      </c>
      <c r="G18" s="217" t="s">
        <v>33</v>
      </c>
      <c r="H18" s="217" t="s">
        <v>644</v>
      </c>
      <c r="I18" s="188" t="s">
        <v>588</v>
      </c>
      <c r="J18" s="217" t="s">
        <v>549</v>
      </c>
      <c r="K18" s="217" t="s">
        <v>645</v>
      </c>
      <c r="L18" s="217" t="s">
        <v>47</v>
      </c>
      <c r="M18" s="217" t="s">
        <v>34</v>
      </c>
      <c r="N18" s="217" t="s">
        <v>49</v>
      </c>
      <c r="O18" s="216"/>
      <c r="P18" s="216" t="s">
        <v>5932</v>
      </c>
      <c r="Q18" s="216"/>
      <c r="R18" s="216"/>
      <c r="S18" s="218"/>
      <c r="T18" s="216"/>
      <c r="U18" s="218"/>
      <c r="V18" s="218"/>
      <c r="W18" s="218"/>
      <c r="X18" s="216"/>
    </row>
    <row r="19" spans="1:24" s="537" customFormat="1" ht="16.5" customHeight="1">
      <c r="A19" s="217" t="s">
        <v>38</v>
      </c>
      <c r="B19" s="217" t="s">
        <v>108</v>
      </c>
      <c r="C19" s="215" t="s">
        <v>265</v>
      </c>
      <c r="D19" s="215" t="s">
        <v>277</v>
      </c>
      <c r="E19" s="217" t="s">
        <v>266</v>
      </c>
      <c r="F19" s="216">
        <v>10</v>
      </c>
      <c r="G19" s="217" t="s">
        <v>33</v>
      </c>
      <c r="H19" s="217" t="s">
        <v>4561</v>
      </c>
      <c r="I19" s="217" t="s">
        <v>290</v>
      </c>
      <c r="J19" s="217" t="s">
        <v>145</v>
      </c>
      <c r="K19" s="217" t="s">
        <v>4562</v>
      </c>
      <c r="L19" s="217" t="s">
        <v>111</v>
      </c>
      <c r="M19" s="217" t="s">
        <v>34</v>
      </c>
      <c r="N19" s="217" t="s">
        <v>67</v>
      </c>
      <c r="O19" s="216"/>
      <c r="P19" s="216" t="s">
        <v>5932</v>
      </c>
      <c r="Q19" s="216"/>
      <c r="R19" s="216"/>
      <c r="S19" s="218"/>
      <c r="T19" s="216"/>
      <c r="U19" s="218"/>
      <c r="V19" s="218"/>
      <c r="W19" s="218"/>
      <c r="X19" s="216"/>
    </row>
    <row r="20" spans="1:24" s="537" customFormat="1" ht="16.5" customHeight="1">
      <c r="A20" s="217"/>
      <c r="B20" s="217"/>
      <c r="C20" s="215"/>
      <c r="D20" s="215"/>
      <c r="E20" s="217"/>
      <c r="F20" s="216">
        <v>11</v>
      </c>
      <c r="G20" s="217" t="s">
        <v>33</v>
      </c>
      <c r="H20" s="217" t="s">
        <v>641</v>
      </c>
      <c r="I20" s="217" t="s">
        <v>554</v>
      </c>
      <c r="J20" s="217" t="s">
        <v>167</v>
      </c>
      <c r="K20" s="217" t="s">
        <v>642</v>
      </c>
      <c r="L20" s="217" t="s">
        <v>59</v>
      </c>
      <c r="M20" s="217" t="s">
        <v>35</v>
      </c>
      <c r="N20" s="217" t="s">
        <v>64</v>
      </c>
      <c r="O20" s="216"/>
      <c r="P20" s="216" t="s">
        <v>5932</v>
      </c>
      <c r="Q20" s="216"/>
      <c r="R20" s="216"/>
      <c r="S20" s="218"/>
      <c r="T20" s="216"/>
      <c r="U20" s="218"/>
      <c r="V20" s="218"/>
      <c r="W20" s="218"/>
      <c r="X20" s="216"/>
    </row>
    <row r="21" spans="1:24" s="537" customFormat="1" ht="16.5" customHeight="1">
      <c r="A21" s="217" t="s">
        <v>39</v>
      </c>
      <c r="B21" s="217" t="s">
        <v>112</v>
      </c>
      <c r="C21" s="215" t="s">
        <v>261</v>
      </c>
      <c r="D21" s="215" t="s">
        <v>275</v>
      </c>
      <c r="E21" s="217" t="s">
        <v>262</v>
      </c>
      <c r="F21" s="216">
        <v>12</v>
      </c>
      <c r="G21" s="217" t="s">
        <v>33</v>
      </c>
      <c r="H21" s="217" t="s">
        <v>4563</v>
      </c>
      <c r="I21" s="217" t="s">
        <v>4564</v>
      </c>
      <c r="J21" s="217" t="s">
        <v>63</v>
      </c>
      <c r="K21" s="217" t="s">
        <v>4565</v>
      </c>
      <c r="L21" s="217" t="s">
        <v>34</v>
      </c>
      <c r="M21" s="217" t="s">
        <v>111</v>
      </c>
      <c r="N21" s="217" t="s">
        <v>300</v>
      </c>
      <c r="O21" s="216"/>
      <c r="P21" s="216" t="s">
        <v>5932</v>
      </c>
      <c r="Q21" s="216"/>
      <c r="R21" s="216"/>
      <c r="S21" s="218"/>
      <c r="T21" s="216"/>
      <c r="U21" s="218"/>
      <c r="V21" s="218"/>
      <c r="W21" s="218"/>
      <c r="X21" s="216"/>
    </row>
    <row r="22" spans="1:24" s="537" customFormat="1" ht="16.5" customHeight="1">
      <c r="A22" s="217"/>
      <c r="B22" s="217"/>
      <c r="C22" s="215"/>
      <c r="D22" s="215"/>
      <c r="E22" s="217"/>
      <c r="F22" s="216">
        <v>13</v>
      </c>
      <c r="G22" s="217" t="s">
        <v>33</v>
      </c>
      <c r="H22" s="217" t="s">
        <v>4566</v>
      </c>
      <c r="I22" s="217" t="s">
        <v>4564</v>
      </c>
      <c r="J22" s="217" t="s">
        <v>59</v>
      </c>
      <c r="K22" s="217" t="s">
        <v>4567</v>
      </c>
      <c r="L22" s="217" t="s">
        <v>111</v>
      </c>
      <c r="M22" s="217" t="s">
        <v>111</v>
      </c>
      <c r="N22" s="217" t="s">
        <v>4568</v>
      </c>
      <c r="O22" s="216"/>
      <c r="P22" s="216" t="s">
        <v>5932</v>
      </c>
      <c r="Q22" s="216"/>
      <c r="R22" s="216"/>
      <c r="S22" s="218"/>
      <c r="T22" s="216"/>
      <c r="U22" s="218"/>
      <c r="V22" s="218"/>
      <c r="W22" s="218"/>
      <c r="X22" s="216"/>
    </row>
    <row r="23" spans="1:24" s="537" customFormat="1" ht="16.5" customHeight="1">
      <c r="A23" s="217"/>
      <c r="B23" s="217"/>
      <c r="C23" s="215"/>
      <c r="D23" s="215"/>
      <c r="E23" s="217"/>
      <c r="F23" s="216">
        <v>14</v>
      </c>
      <c r="G23" s="217" t="s">
        <v>33</v>
      </c>
      <c r="H23" s="217" t="s">
        <v>724</v>
      </c>
      <c r="I23" s="217" t="s">
        <v>551</v>
      </c>
      <c r="J23" s="217" t="s">
        <v>725</v>
      </c>
      <c r="K23" s="217" t="s">
        <v>4569</v>
      </c>
      <c r="L23" s="217" t="s">
        <v>36</v>
      </c>
      <c r="M23" s="217" t="s">
        <v>111</v>
      </c>
      <c r="N23" s="217" t="s">
        <v>93</v>
      </c>
      <c r="O23" s="216"/>
      <c r="P23" s="216" t="s">
        <v>5932</v>
      </c>
      <c r="Q23" s="216"/>
      <c r="R23" s="216"/>
      <c r="S23" s="218"/>
      <c r="T23" s="216"/>
      <c r="U23" s="218"/>
      <c r="V23" s="218"/>
      <c r="W23" s="218"/>
      <c r="X23" s="216"/>
    </row>
    <row r="24" spans="1:24" s="537" customFormat="1" ht="16.5" customHeight="1">
      <c r="A24" s="217"/>
      <c r="B24" s="217"/>
      <c r="C24" s="215"/>
      <c r="D24" s="215"/>
      <c r="E24" s="217"/>
      <c r="F24" s="216">
        <v>15</v>
      </c>
      <c r="G24" s="217" t="s">
        <v>33</v>
      </c>
      <c r="H24" s="217" t="s">
        <v>727</v>
      </c>
      <c r="I24" s="217" t="s">
        <v>551</v>
      </c>
      <c r="J24" s="217" t="s">
        <v>728</v>
      </c>
      <c r="K24" s="217" t="s">
        <v>726</v>
      </c>
      <c r="L24" s="217" t="s">
        <v>36</v>
      </c>
      <c r="M24" s="217" t="s">
        <v>111</v>
      </c>
      <c r="N24" s="217" t="s">
        <v>93</v>
      </c>
      <c r="O24" s="216"/>
      <c r="P24" s="216" t="s">
        <v>5932</v>
      </c>
      <c r="Q24" s="216"/>
      <c r="R24" s="216"/>
      <c r="S24" s="218"/>
      <c r="T24" s="216"/>
      <c r="U24" s="218"/>
      <c r="V24" s="218"/>
      <c r="W24" s="218"/>
      <c r="X24" s="216"/>
    </row>
    <row r="25" spans="1:24" s="537" customFormat="1" ht="16.5" customHeight="1">
      <c r="A25" s="217" t="s">
        <v>40</v>
      </c>
      <c r="B25" s="217" t="s">
        <v>112</v>
      </c>
      <c r="C25" s="200" t="s">
        <v>4570</v>
      </c>
      <c r="D25" s="215" t="s">
        <v>4571</v>
      </c>
      <c r="E25" s="217" t="s">
        <v>4572</v>
      </c>
      <c r="F25" s="216">
        <v>16</v>
      </c>
      <c r="G25" s="217" t="s">
        <v>33</v>
      </c>
      <c r="H25" s="217" t="s">
        <v>4573</v>
      </c>
      <c r="I25" s="203" t="s">
        <v>4564</v>
      </c>
      <c r="J25" s="217" t="s">
        <v>60</v>
      </c>
      <c r="K25" s="217" t="s">
        <v>4574</v>
      </c>
      <c r="L25" s="217" t="s">
        <v>111</v>
      </c>
      <c r="M25" s="217" t="s">
        <v>34</v>
      </c>
      <c r="N25" s="217" t="s">
        <v>99</v>
      </c>
      <c r="O25" s="216"/>
      <c r="P25" s="216" t="s">
        <v>5932</v>
      </c>
      <c r="Q25" s="216"/>
      <c r="R25" s="216"/>
      <c r="S25" s="218"/>
      <c r="T25" s="216"/>
      <c r="U25" s="218"/>
      <c r="V25" s="218"/>
      <c r="W25" s="218"/>
      <c r="X25" s="216"/>
    </row>
    <row r="26" spans="1:24" s="537" customFormat="1" ht="16.5" customHeight="1">
      <c r="A26" s="217" t="s">
        <v>41</v>
      </c>
      <c r="B26" s="217" t="s">
        <v>108</v>
      </c>
      <c r="C26" s="215" t="s">
        <v>259</v>
      </c>
      <c r="D26" s="215" t="s">
        <v>4575</v>
      </c>
      <c r="E26" s="217" t="s">
        <v>260</v>
      </c>
      <c r="F26" s="216">
        <v>17</v>
      </c>
      <c r="G26" s="217" t="s">
        <v>33</v>
      </c>
      <c r="H26" s="217" t="s">
        <v>4576</v>
      </c>
      <c r="I26" s="192" t="s">
        <v>4577</v>
      </c>
      <c r="J26" s="217" t="s">
        <v>34</v>
      </c>
      <c r="K26" s="217" t="s">
        <v>217</v>
      </c>
      <c r="L26" s="217" t="s">
        <v>34</v>
      </c>
      <c r="M26" s="217" t="s">
        <v>111</v>
      </c>
      <c r="N26" s="217" t="s">
        <v>125</v>
      </c>
      <c r="O26" s="216"/>
      <c r="P26" s="216" t="s">
        <v>5932</v>
      </c>
      <c r="Q26" s="216"/>
      <c r="R26" s="216"/>
      <c r="S26" s="218"/>
      <c r="T26" s="216"/>
      <c r="U26" s="218"/>
      <c r="V26" s="218"/>
      <c r="W26" s="218"/>
      <c r="X26" s="216"/>
    </row>
    <row r="27" spans="1:24" s="537" customFormat="1" ht="16.5" customHeight="1">
      <c r="A27" s="217"/>
      <c r="B27" s="217"/>
      <c r="C27" s="215"/>
      <c r="D27" s="215"/>
      <c r="E27" s="217"/>
      <c r="F27" s="216">
        <v>18</v>
      </c>
      <c r="G27" s="217" t="s">
        <v>33</v>
      </c>
      <c r="H27" s="217" t="s">
        <v>766</v>
      </c>
      <c r="I27" s="217" t="s">
        <v>554</v>
      </c>
      <c r="J27" s="217" t="s">
        <v>295</v>
      </c>
      <c r="K27" s="217" t="s">
        <v>577</v>
      </c>
      <c r="L27" s="217" t="s">
        <v>41</v>
      </c>
      <c r="M27" s="217" t="s">
        <v>35</v>
      </c>
      <c r="N27" s="217" t="s">
        <v>132</v>
      </c>
      <c r="O27" s="216"/>
      <c r="P27" s="216" t="s">
        <v>5932</v>
      </c>
      <c r="Q27" s="216"/>
      <c r="R27" s="216"/>
      <c r="S27" s="218"/>
      <c r="T27" s="216"/>
      <c r="U27" s="218"/>
      <c r="V27" s="218"/>
      <c r="W27" s="218"/>
      <c r="X27" s="216"/>
    </row>
    <row r="28" spans="1:24" s="537" customFormat="1" ht="16.5" customHeight="1">
      <c r="A28" s="217" t="s">
        <v>42</v>
      </c>
      <c r="B28" s="217" t="s">
        <v>114</v>
      </c>
      <c r="C28" s="200" t="s">
        <v>4578</v>
      </c>
      <c r="D28" s="215" t="s">
        <v>4579</v>
      </c>
      <c r="E28" s="217" t="s">
        <v>4580</v>
      </c>
      <c r="F28" s="216">
        <v>19</v>
      </c>
      <c r="G28" s="217" t="s">
        <v>33</v>
      </c>
      <c r="H28" s="217" t="s">
        <v>4581</v>
      </c>
      <c r="I28" s="203" t="s">
        <v>711</v>
      </c>
      <c r="J28" s="217" t="s">
        <v>60</v>
      </c>
      <c r="K28" s="217" t="s">
        <v>4582</v>
      </c>
      <c r="L28" s="217" t="s">
        <v>68</v>
      </c>
      <c r="M28" s="217" t="s">
        <v>35</v>
      </c>
      <c r="N28" s="217" t="s">
        <v>75</v>
      </c>
      <c r="O28" s="216"/>
      <c r="P28" s="216" t="s">
        <v>5932</v>
      </c>
      <c r="Q28" s="216"/>
      <c r="R28" s="216"/>
      <c r="S28" s="218"/>
      <c r="T28" s="216"/>
      <c r="U28" s="218"/>
      <c r="V28" s="218"/>
      <c r="W28" s="218"/>
      <c r="X28" s="216"/>
    </row>
    <row r="29" spans="1:24" s="537" customFormat="1" ht="16.5" customHeight="1">
      <c r="A29" s="217"/>
      <c r="B29" s="217"/>
      <c r="C29" s="215"/>
      <c r="D29" s="215"/>
      <c r="E29" s="217"/>
      <c r="F29" s="216">
        <v>20</v>
      </c>
      <c r="G29" s="217" t="s">
        <v>33</v>
      </c>
      <c r="H29" s="217" t="s">
        <v>4583</v>
      </c>
      <c r="I29" s="217" t="s">
        <v>4564</v>
      </c>
      <c r="J29" s="217" t="s">
        <v>45</v>
      </c>
      <c r="K29" s="217" t="s">
        <v>4584</v>
      </c>
      <c r="L29" s="217" t="s">
        <v>111</v>
      </c>
      <c r="M29" s="217" t="s">
        <v>35</v>
      </c>
      <c r="N29" s="217" t="s">
        <v>40</v>
      </c>
      <c r="O29" s="216"/>
      <c r="P29" s="216" t="s">
        <v>5932</v>
      </c>
      <c r="Q29" s="216"/>
      <c r="R29" s="216"/>
      <c r="S29" s="218"/>
      <c r="T29" s="216"/>
      <c r="U29" s="218"/>
      <c r="V29" s="218"/>
      <c r="W29" s="218"/>
      <c r="X29" s="216"/>
    </row>
    <row r="30" spans="1:24" s="537" customFormat="1" ht="16.5" customHeight="1">
      <c r="A30" s="217"/>
      <c r="B30" s="217"/>
      <c r="C30" s="215"/>
      <c r="D30" s="215"/>
      <c r="E30" s="217"/>
      <c r="F30" s="216">
        <v>21</v>
      </c>
      <c r="G30" s="217" t="s">
        <v>33</v>
      </c>
      <c r="H30" s="217" t="s">
        <v>4585</v>
      </c>
      <c r="I30" s="203" t="s">
        <v>4586</v>
      </c>
      <c r="J30" s="217" t="s">
        <v>54</v>
      </c>
      <c r="K30" s="217" t="s">
        <v>4587</v>
      </c>
      <c r="L30" s="217" t="s">
        <v>111</v>
      </c>
      <c r="M30" s="217" t="s">
        <v>34</v>
      </c>
      <c r="N30" s="217" t="s">
        <v>84</v>
      </c>
      <c r="O30" s="216"/>
      <c r="P30" s="216" t="s">
        <v>5932</v>
      </c>
      <c r="Q30" s="216"/>
      <c r="R30" s="216"/>
      <c r="S30" s="218"/>
      <c r="T30" s="216"/>
      <c r="U30" s="218"/>
      <c r="V30" s="218"/>
      <c r="W30" s="218"/>
      <c r="X30" s="216"/>
    </row>
    <row r="31" spans="1:24" s="537" customFormat="1" ht="16.5" customHeight="1">
      <c r="A31" s="217" t="s">
        <v>43</v>
      </c>
      <c r="B31" s="217" t="s">
        <v>112</v>
      </c>
      <c r="C31" s="207" t="s">
        <v>4588</v>
      </c>
      <c r="D31" s="200" t="s">
        <v>271</v>
      </c>
      <c r="E31" s="217" t="s">
        <v>4589</v>
      </c>
      <c r="F31" s="216">
        <v>22</v>
      </c>
      <c r="G31" s="217" t="s">
        <v>33</v>
      </c>
      <c r="H31" s="217" t="s">
        <v>4590</v>
      </c>
      <c r="I31" s="192" t="s">
        <v>4591</v>
      </c>
      <c r="J31" s="217" t="s">
        <v>38</v>
      </c>
      <c r="K31" s="217" t="s">
        <v>4592</v>
      </c>
      <c r="L31" s="217" t="s">
        <v>111</v>
      </c>
      <c r="M31" s="217" t="s">
        <v>35</v>
      </c>
      <c r="N31" s="217" t="s">
        <v>82</v>
      </c>
      <c r="O31" s="216"/>
      <c r="P31" s="216" t="s">
        <v>5932</v>
      </c>
      <c r="Q31" s="216"/>
      <c r="R31" s="216"/>
      <c r="S31" s="218"/>
      <c r="T31" s="216"/>
      <c r="U31" s="218"/>
      <c r="V31" s="218"/>
      <c r="W31" s="218"/>
      <c r="X31" s="216"/>
    </row>
    <row r="32" spans="1:24" s="537" customFormat="1" ht="16.5" customHeight="1">
      <c r="A32" s="217" t="s">
        <v>44</v>
      </c>
      <c r="B32" s="217" t="s">
        <v>114</v>
      </c>
      <c r="C32" s="215" t="s">
        <v>4593</v>
      </c>
      <c r="D32" s="215" t="s">
        <v>4594</v>
      </c>
      <c r="E32" s="217" t="s">
        <v>4595</v>
      </c>
      <c r="F32" s="216">
        <v>23</v>
      </c>
      <c r="G32" s="217" t="s">
        <v>33</v>
      </c>
      <c r="H32" s="217" t="s">
        <v>4596</v>
      </c>
      <c r="I32" s="217" t="s">
        <v>722</v>
      </c>
      <c r="J32" s="217" t="s">
        <v>298</v>
      </c>
      <c r="K32" s="217" t="s">
        <v>4597</v>
      </c>
      <c r="L32" s="217" t="s">
        <v>34</v>
      </c>
      <c r="M32" s="217" t="s">
        <v>111</v>
      </c>
      <c r="N32" s="217" t="s">
        <v>125</v>
      </c>
      <c r="O32" s="216"/>
      <c r="P32" s="216" t="s">
        <v>5932</v>
      </c>
      <c r="Q32" s="216"/>
      <c r="R32" s="216"/>
      <c r="S32" s="218"/>
      <c r="T32" s="216"/>
      <c r="U32" s="218"/>
      <c r="V32" s="218"/>
      <c r="W32" s="218"/>
      <c r="X32" s="216"/>
    </row>
    <row r="33" spans="1:24" s="537" customFormat="1" ht="16.5" customHeight="1">
      <c r="A33" s="217"/>
      <c r="B33" s="217"/>
      <c r="C33" s="215"/>
      <c r="D33" s="215"/>
      <c r="E33" s="217"/>
      <c r="F33" s="216">
        <v>24</v>
      </c>
      <c r="G33" s="217" t="s">
        <v>33</v>
      </c>
      <c r="H33" s="217" t="s">
        <v>4598</v>
      </c>
      <c r="I33" s="217" t="s">
        <v>722</v>
      </c>
      <c r="J33" s="217" t="s">
        <v>299</v>
      </c>
      <c r="K33" s="217" t="s">
        <v>4599</v>
      </c>
      <c r="L33" s="217" t="s">
        <v>41</v>
      </c>
      <c r="M33" s="217" t="s">
        <v>111</v>
      </c>
      <c r="N33" s="217" t="s">
        <v>84</v>
      </c>
      <c r="O33" s="216"/>
      <c r="P33" s="216" t="s">
        <v>5932</v>
      </c>
      <c r="Q33" s="216"/>
      <c r="R33" s="216"/>
      <c r="S33" s="218"/>
      <c r="T33" s="216"/>
      <c r="U33" s="218"/>
      <c r="V33" s="218"/>
      <c r="W33" s="218"/>
      <c r="X33" s="216"/>
    </row>
    <row r="34" spans="1:24" s="537" customFormat="1" ht="16.5" customHeight="1">
      <c r="A34" s="217"/>
      <c r="B34" s="217"/>
      <c r="C34" s="215"/>
      <c r="D34" s="215"/>
      <c r="E34" s="217"/>
      <c r="F34" s="216">
        <v>25</v>
      </c>
      <c r="G34" s="217" t="s">
        <v>33</v>
      </c>
      <c r="H34" s="217" t="s">
        <v>4600</v>
      </c>
      <c r="I34" s="217" t="s">
        <v>4601</v>
      </c>
      <c r="J34" s="217" t="s">
        <v>68</v>
      </c>
      <c r="K34" s="217" t="s">
        <v>1149</v>
      </c>
      <c r="L34" s="217" t="s">
        <v>111</v>
      </c>
      <c r="M34" s="217" t="s">
        <v>111</v>
      </c>
      <c r="N34" s="217" t="s">
        <v>123</v>
      </c>
      <c r="O34" s="216"/>
      <c r="P34" s="216" t="s">
        <v>5932</v>
      </c>
      <c r="Q34" s="216"/>
      <c r="R34" s="216"/>
      <c r="S34" s="218"/>
      <c r="T34" s="216"/>
      <c r="U34" s="218"/>
      <c r="V34" s="218"/>
      <c r="W34" s="218"/>
      <c r="X34" s="216"/>
    </row>
    <row r="35" spans="1:24" s="537" customFormat="1" ht="16.5" customHeight="1">
      <c r="A35" s="217" t="s">
        <v>45</v>
      </c>
      <c r="B35" s="217" t="s">
        <v>114</v>
      </c>
      <c r="C35" s="215" t="s">
        <v>4602</v>
      </c>
      <c r="D35" s="215" t="s">
        <v>4603</v>
      </c>
      <c r="E35" s="217" t="s">
        <v>4604</v>
      </c>
      <c r="F35" s="216">
        <v>26</v>
      </c>
      <c r="G35" s="217" t="s">
        <v>33</v>
      </c>
      <c r="H35" s="217" t="s">
        <v>4605</v>
      </c>
      <c r="I35" s="217" t="s">
        <v>297</v>
      </c>
      <c r="J35" s="217" t="s">
        <v>733</v>
      </c>
      <c r="K35" s="217" t="s">
        <v>4606</v>
      </c>
      <c r="L35" s="217" t="s">
        <v>36</v>
      </c>
      <c r="M35" s="217" t="s">
        <v>36</v>
      </c>
      <c r="N35" s="217" t="s">
        <v>95</v>
      </c>
      <c r="O35" s="216"/>
      <c r="P35" s="216" t="s">
        <v>5932</v>
      </c>
      <c r="Q35" s="216"/>
      <c r="R35" s="216"/>
      <c r="S35" s="218"/>
      <c r="T35" s="216"/>
      <c r="U35" s="218"/>
      <c r="V35" s="218"/>
      <c r="W35" s="218"/>
      <c r="X35" s="216"/>
    </row>
    <row r="36" spans="1:24" s="537" customFormat="1" ht="16.5" customHeight="1">
      <c r="A36" s="217" t="s">
        <v>46</v>
      </c>
      <c r="B36" s="217" t="s">
        <v>112</v>
      </c>
      <c r="C36" s="215" t="s">
        <v>4607</v>
      </c>
      <c r="D36" s="215" t="s">
        <v>4608</v>
      </c>
      <c r="E36" s="217" t="s">
        <v>4609</v>
      </c>
      <c r="F36" s="216">
        <v>27</v>
      </c>
      <c r="G36" s="217" t="s">
        <v>33</v>
      </c>
      <c r="H36" s="217" t="s">
        <v>4610</v>
      </c>
      <c r="I36" s="531" t="s">
        <v>4611</v>
      </c>
      <c r="J36" s="217" t="s">
        <v>34</v>
      </c>
      <c r="K36" s="217" t="s">
        <v>293</v>
      </c>
      <c r="L36" s="217" t="s">
        <v>36</v>
      </c>
      <c r="M36" s="217" t="s">
        <v>111</v>
      </c>
      <c r="N36" s="217" t="s">
        <v>132</v>
      </c>
      <c r="O36" s="216"/>
      <c r="P36" s="216" t="s">
        <v>5932</v>
      </c>
      <c r="Q36" s="216"/>
      <c r="R36" s="216"/>
      <c r="S36" s="218"/>
      <c r="T36" s="216"/>
      <c r="U36" s="218"/>
      <c r="V36" s="218"/>
      <c r="W36" s="218"/>
      <c r="X36" s="216"/>
    </row>
    <row r="37" spans="1:24" s="537" customFormat="1" ht="16.5" customHeight="1">
      <c r="A37" s="217" t="s">
        <v>47</v>
      </c>
      <c r="B37" s="217" t="s">
        <v>112</v>
      </c>
      <c r="C37" s="215" t="s">
        <v>4612</v>
      </c>
      <c r="D37" s="215" t="s">
        <v>4613</v>
      </c>
      <c r="E37" s="217" t="s">
        <v>4614</v>
      </c>
      <c r="F37" s="216">
        <v>28</v>
      </c>
      <c r="G37" s="217" t="s">
        <v>33</v>
      </c>
      <c r="H37" s="217" t="s">
        <v>4615</v>
      </c>
      <c r="I37" s="531" t="s">
        <v>4611</v>
      </c>
      <c r="J37" s="217" t="s">
        <v>157</v>
      </c>
      <c r="K37" s="217" t="s">
        <v>4616</v>
      </c>
      <c r="L37" s="217" t="s">
        <v>35</v>
      </c>
      <c r="M37" s="217" t="s">
        <v>111</v>
      </c>
      <c r="N37" s="217" t="s">
        <v>34</v>
      </c>
      <c r="O37" s="216"/>
      <c r="P37" s="216" t="s">
        <v>5932</v>
      </c>
      <c r="Q37" s="216"/>
      <c r="R37" s="216"/>
      <c r="S37" s="218"/>
      <c r="T37" s="216"/>
      <c r="U37" s="218"/>
      <c r="V37" s="218"/>
      <c r="W37" s="218"/>
      <c r="X37" s="216"/>
    </row>
    <row r="38" spans="1:24" s="537" customFormat="1" ht="16.5" customHeight="1">
      <c r="A38" s="217"/>
      <c r="B38" s="217"/>
      <c r="C38" s="215"/>
      <c r="D38" s="215"/>
      <c r="E38" s="217"/>
      <c r="F38" s="216">
        <v>29</v>
      </c>
      <c r="G38" s="217" t="s">
        <v>33</v>
      </c>
      <c r="H38" s="217" t="s">
        <v>4617</v>
      </c>
      <c r="I38" s="217" t="s">
        <v>290</v>
      </c>
      <c r="J38" s="217" t="s">
        <v>45</v>
      </c>
      <c r="K38" s="217" t="s">
        <v>292</v>
      </c>
      <c r="L38" s="217" t="s">
        <v>111</v>
      </c>
      <c r="M38" s="217" t="s">
        <v>34</v>
      </c>
      <c r="N38" s="217" t="s">
        <v>255</v>
      </c>
      <c r="O38" s="216"/>
      <c r="P38" s="216" t="s">
        <v>5932</v>
      </c>
      <c r="Q38" s="216"/>
      <c r="R38" s="216"/>
      <c r="S38" s="218"/>
      <c r="T38" s="216"/>
      <c r="U38" s="218"/>
      <c r="V38" s="218"/>
      <c r="W38" s="218"/>
      <c r="X38" s="216"/>
    </row>
    <row r="39" spans="1:24" s="537" customFormat="1" ht="16.5" customHeight="1">
      <c r="A39" s="217" t="s">
        <v>48</v>
      </c>
      <c r="B39" s="217" t="s">
        <v>108</v>
      </c>
      <c r="C39" s="215" t="s">
        <v>4618</v>
      </c>
      <c r="D39" s="215" t="s">
        <v>4619</v>
      </c>
      <c r="E39" s="217" t="s">
        <v>4620</v>
      </c>
      <c r="F39" s="216">
        <v>30</v>
      </c>
      <c r="G39" s="217" t="s">
        <v>33</v>
      </c>
      <c r="H39" s="217" t="s">
        <v>4621</v>
      </c>
      <c r="I39" s="217" t="s">
        <v>290</v>
      </c>
      <c r="J39" s="217" t="s">
        <v>291</v>
      </c>
      <c r="K39" s="217" t="s">
        <v>866</v>
      </c>
      <c r="L39" s="217" t="s">
        <v>111</v>
      </c>
      <c r="M39" s="217" t="s">
        <v>34</v>
      </c>
      <c r="N39" s="217" t="s">
        <v>288</v>
      </c>
      <c r="O39" s="216"/>
      <c r="P39" s="216" t="s">
        <v>5932</v>
      </c>
      <c r="Q39" s="216"/>
      <c r="R39" s="216"/>
      <c r="S39" s="218"/>
      <c r="T39" s="216"/>
      <c r="U39" s="218"/>
      <c r="V39" s="218"/>
      <c r="W39" s="218"/>
      <c r="X39" s="216"/>
    </row>
    <row r="40" spans="1:24" s="537" customFormat="1" ht="16.5" customHeight="1">
      <c r="A40" s="217" t="s">
        <v>49</v>
      </c>
      <c r="B40" s="217" t="s">
        <v>108</v>
      </c>
      <c r="C40" s="215" t="s">
        <v>4622</v>
      </c>
      <c r="D40" s="538" t="s">
        <v>4623</v>
      </c>
      <c r="E40" s="217" t="s">
        <v>4624</v>
      </c>
      <c r="F40" s="216">
        <v>31</v>
      </c>
      <c r="G40" s="217" t="s">
        <v>33</v>
      </c>
      <c r="H40" s="217" t="s">
        <v>4625</v>
      </c>
      <c r="I40" s="217" t="s">
        <v>4546</v>
      </c>
      <c r="J40" s="217" t="s">
        <v>43</v>
      </c>
      <c r="K40" s="217" t="s">
        <v>289</v>
      </c>
      <c r="L40" s="217" t="s">
        <v>34</v>
      </c>
      <c r="M40" s="217" t="s">
        <v>35</v>
      </c>
      <c r="N40" s="217" t="s">
        <v>50</v>
      </c>
      <c r="O40" s="216"/>
      <c r="P40" s="216" t="s">
        <v>5932</v>
      </c>
      <c r="Q40" s="216"/>
      <c r="R40" s="216"/>
      <c r="S40" s="218"/>
      <c r="T40" s="216"/>
      <c r="U40" s="218"/>
      <c r="V40" s="218"/>
      <c r="W40" s="218"/>
      <c r="X40" s="216"/>
    </row>
    <row r="41" spans="1:24" s="537" customFormat="1" ht="16.5" customHeight="1">
      <c r="A41" s="217" t="s">
        <v>50</v>
      </c>
      <c r="B41" s="217" t="s">
        <v>112</v>
      </c>
      <c r="C41" s="215" t="s">
        <v>4626</v>
      </c>
      <c r="D41" s="215" t="s">
        <v>4552</v>
      </c>
      <c r="E41" s="217" t="s">
        <v>4627</v>
      </c>
      <c r="F41" s="216">
        <v>32</v>
      </c>
      <c r="G41" s="217" t="s">
        <v>33</v>
      </c>
      <c r="H41" s="217" t="s">
        <v>4628</v>
      </c>
      <c r="I41" s="217" t="s">
        <v>4564</v>
      </c>
      <c r="J41" s="217" t="s">
        <v>42</v>
      </c>
      <c r="K41" s="217" t="s">
        <v>4629</v>
      </c>
      <c r="L41" s="217" t="s">
        <v>111</v>
      </c>
      <c r="M41" s="217" t="s">
        <v>36</v>
      </c>
      <c r="N41" s="217" t="s">
        <v>115</v>
      </c>
      <c r="O41" s="216"/>
      <c r="P41" s="216" t="s">
        <v>5932</v>
      </c>
      <c r="Q41" s="216"/>
      <c r="R41" s="216"/>
      <c r="S41" s="218"/>
      <c r="T41" s="216"/>
      <c r="U41" s="218"/>
      <c r="V41" s="218"/>
      <c r="W41" s="218"/>
      <c r="X41" s="216"/>
    </row>
    <row r="42" spans="1:24" s="537" customFormat="1" ht="16.5" customHeight="1">
      <c r="A42" s="217" t="s">
        <v>51</v>
      </c>
      <c r="B42" s="217" t="s">
        <v>114</v>
      </c>
      <c r="C42" s="215" t="s">
        <v>279</v>
      </c>
      <c r="D42" s="215" t="s">
        <v>4630</v>
      </c>
      <c r="E42" s="217" t="s">
        <v>280</v>
      </c>
      <c r="F42" s="216">
        <v>33</v>
      </c>
      <c r="G42" s="217" t="s">
        <v>33</v>
      </c>
      <c r="H42" s="217" t="s">
        <v>4631</v>
      </c>
      <c r="I42" s="217" t="s">
        <v>4546</v>
      </c>
      <c r="J42" s="217" t="s">
        <v>60</v>
      </c>
      <c r="K42" s="217" t="s">
        <v>4632</v>
      </c>
      <c r="L42" s="217" t="s">
        <v>111</v>
      </c>
      <c r="M42" s="217" t="s">
        <v>111</v>
      </c>
      <c r="N42" s="217" t="s">
        <v>85</v>
      </c>
      <c r="O42" s="216"/>
      <c r="P42" s="216" t="s">
        <v>5932</v>
      </c>
      <c r="Q42" s="216"/>
      <c r="R42" s="216"/>
      <c r="S42" s="218"/>
      <c r="T42" s="218"/>
      <c r="U42" s="218"/>
      <c r="V42" s="328"/>
      <c r="W42" s="218"/>
      <c r="X42" s="216"/>
    </row>
    <row r="43" spans="1:24" s="537" customFormat="1" ht="16.5" customHeight="1">
      <c r="A43" s="217"/>
      <c r="B43" s="217"/>
      <c r="C43" s="215"/>
      <c r="D43" s="215"/>
      <c r="E43" s="217"/>
      <c r="F43" s="216">
        <v>34</v>
      </c>
      <c r="G43" s="217" t="s">
        <v>33</v>
      </c>
      <c r="H43" s="217" t="s">
        <v>906</v>
      </c>
      <c r="I43" s="217" t="s">
        <v>555</v>
      </c>
      <c r="J43" s="217" t="s">
        <v>205</v>
      </c>
      <c r="K43" s="217" t="s">
        <v>907</v>
      </c>
      <c r="L43" s="217" t="s">
        <v>36</v>
      </c>
      <c r="M43" s="217" t="s">
        <v>35</v>
      </c>
      <c r="N43" s="217" t="s">
        <v>138</v>
      </c>
      <c r="O43" s="216"/>
      <c r="P43" s="216" t="s">
        <v>5932</v>
      </c>
      <c r="Q43" s="216"/>
      <c r="R43" s="216"/>
      <c r="S43" s="218"/>
      <c r="T43" s="218"/>
      <c r="U43" s="218"/>
      <c r="V43" s="328"/>
      <c r="W43" s="218"/>
      <c r="X43" s="216"/>
    </row>
    <row r="44" spans="1:24" s="26" customFormat="1" ht="17.25">
      <c r="A44" s="407" t="s">
        <v>107</v>
      </c>
      <c r="B44" s="407" t="s">
        <v>105</v>
      </c>
      <c r="C44" s="408"/>
      <c r="D44" s="402" t="s">
        <v>252</v>
      </c>
      <c r="E44" s="409" t="s">
        <v>106</v>
      </c>
      <c r="F44" s="410" t="s">
        <v>0</v>
      </c>
      <c r="G44" s="394"/>
      <c r="H44" s="394"/>
      <c r="I44" s="394"/>
      <c r="J44" s="394"/>
      <c r="K44" s="394"/>
      <c r="L44" s="411"/>
      <c r="M44" s="411"/>
      <c r="N44" s="411"/>
      <c r="O44" s="394"/>
      <c r="P44" s="394"/>
      <c r="Q44" s="394"/>
      <c r="R44" s="394"/>
      <c r="S44" s="5"/>
      <c r="T44" s="5"/>
      <c r="U44" s="408" t="s">
        <v>22</v>
      </c>
      <c r="V44" s="412"/>
      <c r="W44" s="412"/>
      <c r="X44" s="409"/>
    </row>
    <row r="45" spans="1:24" s="26" customFormat="1" ht="17.25">
      <c r="A45" s="407"/>
      <c r="B45" s="407"/>
      <c r="C45" s="408"/>
      <c r="D45" s="403"/>
      <c r="E45" s="409"/>
      <c r="F45" s="402" t="s">
        <v>1</v>
      </c>
      <c r="G45" s="413" t="s">
        <v>2</v>
      </c>
      <c r="H45" s="394"/>
      <c r="I45" s="394"/>
      <c r="J45" s="394"/>
      <c r="K45" s="395"/>
      <c r="L45" s="408" t="s">
        <v>9</v>
      </c>
      <c r="M45" s="412"/>
      <c r="N45" s="409"/>
      <c r="O45" s="394" t="s">
        <v>13</v>
      </c>
      <c r="P45" s="394"/>
      <c r="Q45" s="394"/>
      <c r="R45" s="395"/>
      <c r="S45" s="6" t="s">
        <v>23</v>
      </c>
      <c r="T45" s="396" t="s">
        <v>2</v>
      </c>
      <c r="U45" s="397" t="s">
        <v>25</v>
      </c>
      <c r="V45" s="398"/>
      <c r="W45" s="398"/>
      <c r="X45" s="8" t="s">
        <v>30</v>
      </c>
    </row>
    <row r="46" spans="1:24" s="26" customFormat="1" ht="17.25">
      <c r="A46" s="407"/>
      <c r="B46" s="407"/>
      <c r="C46" s="408"/>
      <c r="D46" s="403"/>
      <c r="E46" s="409"/>
      <c r="F46" s="403"/>
      <c r="G46" s="414"/>
      <c r="H46" s="6" t="s">
        <v>4</v>
      </c>
      <c r="I46" s="6"/>
      <c r="J46" s="403" t="s">
        <v>6</v>
      </c>
      <c r="K46" s="6" t="s">
        <v>7</v>
      </c>
      <c r="L46" s="402" t="s">
        <v>10</v>
      </c>
      <c r="M46" s="402" t="s">
        <v>11</v>
      </c>
      <c r="N46" s="402" t="s">
        <v>12</v>
      </c>
      <c r="O46" s="402" t="s">
        <v>14</v>
      </c>
      <c r="P46" s="5" t="s">
        <v>15</v>
      </c>
      <c r="Q46" s="5" t="s">
        <v>15</v>
      </c>
      <c r="R46" s="5" t="s">
        <v>19</v>
      </c>
      <c r="S46" s="9"/>
      <c r="T46" s="396"/>
      <c r="U46" s="5" t="s">
        <v>26</v>
      </c>
      <c r="V46" s="10" t="s">
        <v>28</v>
      </c>
      <c r="W46" s="5" t="s">
        <v>29</v>
      </c>
      <c r="X46" s="8" t="s">
        <v>31</v>
      </c>
    </row>
    <row r="47" spans="1:24" s="26" customFormat="1" ht="17.25">
      <c r="A47" s="407"/>
      <c r="B47" s="407"/>
      <c r="C47" s="408"/>
      <c r="D47" s="403"/>
      <c r="E47" s="409"/>
      <c r="F47" s="403"/>
      <c r="G47" s="11" t="s">
        <v>3</v>
      </c>
      <c r="H47" s="6" t="s">
        <v>5</v>
      </c>
      <c r="I47" s="6" t="s">
        <v>126</v>
      </c>
      <c r="J47" s="403"/>
      <c r="K47" s="6" t="s">
        <v>8</v>
      </c>
      <c r="L47" s="403"/>
      <c r="M47" s="403"/>
      <c r="N47" s="403"/>
      <c r="O47" s="403"/>
      <c r="P47" s="6" t="s">
        <v>16</v>
      </c>
      <c r="Q47" s="6" t="s">
        <v>17</v>
      </c>
      <c r="R47" s="6" t="s">
        <v>20</v>
      </c>
      <c r="S47" s="9"/>
      <c r="T47" s="405" t="s">
        <v>24</v>
      </c>
      <c r="U47" s="6" t="s">
        <v>27</v>
      </c>
      <c r="V47" s="12" t="s">
        <v>18</v>
      </c>
      <c r="W47" s="6" t="s">
        <v>21</v>
      </c>
      <c r="X47" s="8" t="s">
        <v>32</v>
      </c>
    </row>
    <row r="48" spans="1:24" s="26" customFormat="1" ht="17.25">
      <c r="A48" s="407"/>
      <c r="B48" s="407"/>
      <c r="C48" s="408"/>
      <c r="D48" s="404"/>
      <c r="E48" s="409"/>
      <c r="F48" s="404"/>
      <c r="G48" s="14"/>
      <c r="H48" s="13"/>
      <c r="I48" s="13"/>
      <c r="J48" s="404"/>
      <c r="K48" s="13"/>
      <c r="L48" s="404"/>
      <c r="M48" s="404"/>
      <c r="N48" s="404"/>
      <c r="O48" s="404"/>
      <c r="P48" s="13"/>
      <c r="Q48" s="13" t="s">
        <v>18</v>
      </c>
      <c r="R48" s="13" t="s">
        <v>21</v>
      </c>
      <c r="S48" s="15"/>
      <c r="T48" s="406"/>
      <c r="U48" s="13"/>
      <c r="V48" s="17" t="s">
        <v>27</v>
      </c>
      <c r="W48" s="13" t="s">
        <v>27</v>
      </c>
      <c r="X48" s="16"/>
    </row>
    <row r="49" spans="1:24" s="537" customFormat="1" ht="17.25" customHeight="1">
      <c r="A49" s="217" t="s">
        <v>52</v>
      </c>
      <c r="B49" s="217" t="s">
        <v>114</v>
      </c>
      <c r="C49" s="215" t="s">
        <v>4633</v>
      </c>
      <c r="D49" s="215" t="s">
        <v>4634</v>
      </c>
      <c r="E49" s="217" t="s">
        <v>4635</v>
      </c>
      <c r="F49" s="216">
        <v>35</v>
      </c>
      <c r="G49" s="217" t="s">
        <v>33</v>
      </c>
      <c r="H49" s="217" t="s">
        <v>4636</v>
      </c>
      <c r="I49" s="217" t="s">
        <v>554</v>
      </c>
      <c r="J49" s="217" t="s">
        <v>153</v>
      </c>
      <c r="K49" s="217" t="s">
        <v>4637</v>
      </c>
      <c r="L49" s="217" t="s">
        <v>52</v>
      </c>
      <c r="M49" s="217" t="s">
        <v>34</v>
      </c>
      <c r="N49" s="217" t="s">
        <v>98</v>
      </c>
      <c r="O49" s="216"/>
      <c r="P49" s="216" t="s">
        <v>5932</v>
      </c>
      <c r="Q49" s="216"/>
      <c r="R49" s="216"/>
      <c r="S49" s="218"/>
      <c r="T49" s="218"/>
      <c r="U49" s="218"/>
      <c r="V49" s="328"/>
      <c r="W49" s="218"/>
      <c r="X49" s="216"/>
    </row>
    <row r="50" spans="1:24" s="537" customFormat="1" ht="17.25" customHeight="1">
      <c r="A50" s="217" t="s">
        <v>53</v>
      </c>
      <c r="B50" s="217" t="s">
        <v>108</v>
      </c>
      <c r="C50" s="215" t="s">
        <v>413</v>
      </c>
      <c r="D50" s="215" t="s">
        <v>4638</v>
      </c>
      <c r="E50" s="217" t="s">
        <v>4639</v>
      </c>
      <c r="F50" s="216">
        <v>36</v>
      </c>
      <c r="G50" s="217" t="s">
        <v>33</v>
      </c>
      <c r="H50" s="217" t="s">
        <v>806</v>
      </c>
      <c r="I50" s="217" t="s">
        <v>555</v>
      </c>
      <c r="J50" s="217" t="s">
        <v>50</v>
      </c>
      <c r="K50" s="217" t="s">
        <v>807</v>
      </c>
      <c r="L50" s="217" t="s">
        <v>44</v>
      </c>
      <c r="M50" s="217" t="s">
        <v>34</v>
      </c>
      <c r="N50" s="217" t="s">
        <v>167</v>
      </c>
      <c r="O50" s="216"/>
      <c r="P50" s="216" t="s">
        <v>5932</v>
      </c>
      <c r="Q50" s="216"/>
      <c r="R50" s="216"/>
      <c r="S50" s="218"/>
      <c r="T50" s="218"/>
      <c r="U50" s="218"/>
      <c r="V50" s="328"/>
      <c r="W50" s="218"/>
      <c r="X50" s="216"/>
    </row>
    <row r="51" spans="1:24" s="537" customFormat="1" ht="17.25" customHeight="1">
      <c r="A51" s="217"/>
      <c r="B51" s="217"/>
      <c r="C51" s="215"/>
      <c r="D51" s="215"/>
      <c r="E51" s="217"/>
      <c r="F51" s="216">
        <v>37</v>
      </c>
      <c r="G51" s="217" t="s">
        <v>33</v>
      </c>
      <c r="H51" s="217" t="s">
        <v>4640</v>
      </c>
      <c r="I51" s="217" t="s">
        <v>1403</v>
      </c>
      <c r="J51" s="217" t="s">
        <v>98</v>
      </c>
      <c r="K51" s="217"/>
      <c r="L51" s="217" t="s">
        <v>111</v>
      </c>
      <c r="M51" s="217" t="s">
        <v>35</v>
      </c>
      <c r="N51" s="217" t="s">
        <v>88</v>
      </c>
      <c r="O51" s="216"/>
      <c r="P51" s="216" t="s">
        <v>5932</v>
      </c>
      <c r="Q51" s="216"/>
      <c r="R51" s="216"/>
      <c r="S51" s="218"/>
      <c r="T51" s="218"/>
      <c r="U51" s="218"/>
      <c r="V51" s="328"/>
      <c r="W51" s="218"/>
      <c r="X51" s="216"/>
    </row>
    <row r="52" spans="1:24" s="537" customFormat="1" ht="17.25" customHeight="1">
      <c r="A52" s="217"/>
      <c r="B52" s="217"/>
      <c r="C52" s="215"/>
      <c r="D52" s="215"/>
      <c r="E52" s="217"/>
      <c r="F52" s="216">
        <v>38</v>
      </c>
      <c r="G52" s="217" t="s">
        <v>33</v>
      </c>
      <c r="H52" s="217" t="s">
        <v>4641</v>
      </c>
      <c r="I52" s="217" t="s">
        <v>1403</v>
      </c>
      <c r="J52" s="217" t="s">
        <v>195</v>
      </c>
      <c r="K52" s="217"/>
      <c r="L52" s="217" t="s">
        <v>111</v>
      </c>
      <c r="M52" s="217" t="s">
        <v>34</v>
      </c>
      <c r="N52" s="217" t="s">
        <v>85</v>
      </c>
      <c r="O52" s="216"/>
      <c r="P52" s="216" t="s">
        <v>5932</v>
      </c>
      <c r="Q52" s="216"/>
      <c r="R52" s="216"/>
      <c r="S52" s="218"/>
      <c r="T52" s="218"/>
      <c r="U52" s="218"/>
      <c r="V52" s="328"/>
      <c r="W52" s="218"/>
      <c r="X52" s="216"/>
    </row>
    <row r="53" spans="1:24" s="537" customFormat="1" ht="17.25" customHeight="1">
      <c r="A53" s="217" t="s">
        <v>54</v>
      </c>
      <c r="B53" s="217" t="s">
        <v>114</v>
      </c>
      <c r="C53" s="215" t="s">
        <v>4642</v>
      </c>
      <c r="D53" s="215" t="s">
        <v>4634</v>
      </c>
      <c r="E53" s="217" t="s">
        <v>4643</v>
      </c>
      <c r="F53" s="216">
        <v>39</v>
      </c>
      <c r="G53" s="217" t="s">
        <v>33</v>
      </c>
      <c r="H53" s="217" t="s">
        <v>4644</v>
      </c>
      <c r="I53" s="531" t="s">
        <v>4645</v>
      </c>
      <c r="J53" s="217" t="s">
        <v>186</v>
      </c>
      <c r="K53" s="217" t="s">
        <v>4646</v>
      </c>
      <c r="L53" s="217" t="s">
        <v>34</v>
      </c>
      <c r="M53" s="217" t="s">
        <v>111</v>
      </c>
      <c r="N53" s="217" t="s">
        <v>78</v>
      </c>
      <c r="O53" s="216"/>
      <c r="P53" s="216" t="s">
        <v>5932</v>
      </c>
      <c r="Q53" s="216"/>
      <c r="R53" s="216"/>
      <c r="S53" s="218"/>
      <c r="T53" s="218"/>
      <c r="U53" s="218"/>
      <c r="V53" s="328"/>
      <c r="W53" s="218"/>
      <c r="X53" s="216"/>
    </row>
    <row r="54" spans="1:24" s="537" customFormat="1" ht="17.25" customHeight="1">
      <c r="A54" s="217" t="s">
        <v>55</v>
      </c>
      <c r="B54" s="217" t="s">
        <v>114</v>
      </c>
      <c r="C54" s="215" t="s">
        <v>4647</v>
      </c>
      <c r="D54" s="215" t="s">
        <v>4648</v>
      </c>
      <c r="E54" s="217" t="s">
        <v>4649</v>
      </c>
      <c r="F54" s="216">
        <v>40</v>
      </c>
      <c r="G54" s="217" t="s">
        <v>33</v>
      </c>
      <c r="H54" s="217" t="s">
        <v>4650</v>
      </c>
      <c r="I54" s="217" t="s">
        <v>4601</v>
      </c>
      <c r="J54" s="217" t="s">
        <v>132</v>
      </c>
      <c r="K54" s="217" t="s">
        <v>4651</v>
      </c>
      <c r="L54" s="217" t="s">
        <v>111</v>
      </c>
      <c r="M54" s="217" t="s">
        <v>36</v>
      </c>
      <c r="N54" s="217" t="s">
        <v>93</v>
      </c>
      <c r="O54" s="216"/>
      <c r="P54" s="216" t="s">
        <v>5932</v>
      </c>
      <c r="Q54" s="216"/>
      <c r="R54" s="216"/>
      <c r="S54" s="218"/>
      <c r="T54" s="218"/>
      <c r="U54" s="218"/>
      <c r="V54" s="328"/>
      <c r="W54" s="218"/>
      <c r="X54" s="216"/>
    </row>
    <row r="55" spans="1:24" s="537" customFormat="1" ht="17.25" customHeight="1">
      <c r="A55" s="217"/>
      <c r="B55" s="217"/>
      <c r="C55" s="215"/>
      <c r="D55" s="215"/>
      <c r="E55" s="217"/>
      <c r="F55" s="216">
        <v>41</v>
      </c>
      <c r="G55" s="217" t="s">
        <v>33</v>
      </c>
      <c r="H55" s="217" t="s">
        <v>4652</v>
      </c>
      <c r="I55" s="217" t="s">
        <v>2932</v>
      </c>
      <c r="J55" s="217" t="s">
        <v>110</v>
      </c>
      <c r="K55" s="217" t="s">
        <v>2336</v>
      </c>
      <c r="L55" s="217" t="s">
        <v>39</v>
      </c>
      <c r="M55" s="217" t="s">
        <v>111</v>
      </c>
      <c r="N55" s="217" t="s">
        <v>98</v>
      </c>
      <c r="O55" s="216"/>
      <c r="P55" s="216" t="s">
        <v>5932</v>
      </c>
      <c r="Q55" s="216"/>
      <c r="R55" s="216"/>
      <c r="S55" s="218"/>
      <c r="T55" s="218"/>
      <c r="U55" s="218"/>
      <c r="V55" s="328"/>
      <c r="W55" s="218"/>
      <c r="X55" s="216"/>
    </row>
    <row r="56" spans="1:24" s="537" customFormat="1" ht="17.25" customHeight="1">
      <c r="A56" s="217" t="s">
        <v>56</v>
      </c>
      <c r="B56" s="217" t="s">
        <v>114</v>
      </c>
      <c r="C56" s="215" t="s">
        <v>4653</v>
      </c>
      <c r="D56" s="215" t="s">
        <v>4654</v>
      </c>
      <c r="E56" s="217" t="s">
        <v>4655</v>
      </c>
      <c r="F56" s="216">
        <v>42</v>
      </c>
      <c r="G56" s="217" t="s">
        <v>33</v>
      </c>
      <c r="H56" s="217" t="s">
        <v>4656</v>
      </c>
      <c r="I56" s="217" t="s">
        <v>4546</v>
      </c>
      <c r="J56" s="217" t="s">
        <v>44</v>
      </c>
      <c r="K56" s="217" t="s">
        <v>468</v>
      </c>
      <c r="L56" s="217" t="s">
        <v>111</v>
      </c>
      <c r="M56" s="217" t="s">
        <v>35</v>
      </c>
      <c r="N56" s="217" t="s">
        <v>97</v>
      </c>
      <c r="O56" s="216"/>
      <c r="P56" s="216" t="s">
        <v>5932</v>
      </c>
      <c r="Q56" s="216"/>
      <c r="R56" s="216"/>
      <c r="S56" s="218"/>
      <c r="T56" s="218"/>
      <c r="U56" s="218"/>
      <c r="V56" s="328"/>
      <c r="W56" s="218"/>
      <c r="X56" s="216"/>
    </row>
    <row r="57" spans="1:24" s="537" customFormat="1" ht="17.25" customHeight="1">
      <c r="A57" s="217" t="s">
        <v>57</v>
      </c>
      <c r="B57" s="217" t="s">
        <v>114</v>
      </c>
      <c r="C57" s="215" t="s">
        <v>406</v>
      </c>
      <c r="D57" s="215" t="s">
        <v>4657</v>
      </c>
      <c r="E57" s="217" t="s">
        <v>407</v>
      </c>
      <c r="F57" s="216">
        <v>43</v>
      </c>
      <c r="G57" s="217" t="s">
        <v>33</v>
      </c>
      <c r="H57" s="217" t="s">
        <v>4658</v>
      </c>
      <c r="I57" s="217" t="s">
        <v>551</v>
      </c>
      <c r="J57" s="217" t="s">
        <v>205</v>
      </c>
      <c r="K57" s="217" t="s">
        <v>795</v>
      </c>
      <c r="L57" s="217" t="s">
        <v>58</v>
      </c>
      <c r="M57" s="217" t="s">
        <v>36</v>
      </c>
      <c r="N57" s="217" t="s">
        <v>56</v>
      </c>
      <c r="O57" s="216"/>
      <c r="P57" s="216" t="s">
        <v>5932</v>
      </c>
      <c r="Q57" s="216"/>
      <c r="R57" s="216"/>
      <c r="S57" s="218"/>
      <c r="T57" s="218"/>
      <c r="U57" s="218"/>
      <c r="V57" s="328"/>
      <c r="W57" s="218"/>
      <c r="X57" s="216"/>
    </row>
    <row r="58" spans="1:24" s="537" customFormat="1" ht="17.25" customHeight="1">
      <c r="A58" s="217" t="s">
        <v>58</v>
      </c>
      <c r="B58" s="217" t="s">
        <v>108</v>
      </c>
      <c r="C58" s="215" t="s">
        <v>4659</v>
      </c>
      <c r="D58" s="215" t="s">
        <v>4660</v>
      </c>
      <c r="E58" s="217" t="s">
        <v>4661</v>
      </c>
      <c r="F58" s="216">
        <v>44</v>
      </c>
      <c r="G58" s="217" t="s">
        <v>33</v>
      </c>
      <c r="H58" s="217" t="s">
        <v>4662</v>
      </c>
      <c r="I58" s="188" t="s">
        <v>4591</v>
      </c>
      <c r="J58" s="217" t="s">
        <v>34</v>
      </c>
      <c r="K58" s="217" t="s">
        <v>215</v>
      </c>
      <c r="L58" s="217" t="s">
        <v>34</v>
      </c>
      <c r="M58" s="217" t="s">
        <v>36</v>
      </c>
      <c r="N58" s="217" t="s">
        <v>85</v>
      </c>
      <c r="O58" s="216"/>
      <c r="P58" s="216" t="s">
        <v>5932</v>
      </c>
      <c r="Q58" s="216"/>
      <c r="R58" s="216"/>
      <c r="S58" s="218"/>
      <c r="T58" s="218"/>
      <c r="U58" s="218"/>
      <c r="V58" s="328"/>
      <c r="W58" s="218"/>
      <c r="X58" s="216"/>
    </row>
    <row r="59" spans="1:24" s="537" customFormat="1" ht="17.25" customHeight="1">
      <c r="A59" s="217" t="s">
        <v>59</v>
      </c>
      <c r="B59" s="217" t="s">
        <v>114</v>
      </c>
      <c r="C59" s="215" t="s">
        <v>4663</v>
      </c>
      <c r="D59" s="215" t="s">
        <v>4664</v>
      </c>
      <c r="E59" s="217" t="s">
        <v>264</v>
      </c>
      <c r="F59" s="216">
        <v>45</v>
      </c>
      <c r="G59" s="217" t="s">
        <v>33</v>
      </c>
      <c r="H59" s="217" t="s">
        <v>636</v>
      </c>
      <c r="I59" s="203" t="s">
        <v>588</v>
      </c>
      <c r="J59" s="217" t="s">
        <v>208</v>
      </c>
      <c r="K59" s="217" t="s">
        <v>4665</v>
      </c>
      <c r="L59" s="217" t="s">
        <v>66</v>
      </c>
      <c r="M59" s="217" t="s">
        <v>35</v>
      </c>
      <c r="N59" s="217" t="s">
        <v>60</v>
      </c>
      <c r="O59" s="216"/>
      <c r="P59" s="216" t="s">
        <v>5932</v>
      </c>
      <c r="Q59" s="216"/>
      <c r="R59" s="216"/>
      <c r="S59" s="218"/>
      <c r="T59" s="218"/>
      <c r="U59" s="218"/>
      <c r="V59" s="328"/>
      <c r="W59" s="218"/>
      <c r="X59" s="216"/>
    </row>
    <row r="60" spans="1:24" s="537" customFormat="1" ht="17.25" customHeight="1">
      <c r="A60" s="217"/>
      <c r="B60" s="217"/>
      <c r="C60" s="215"/>
      <c r="D60" s="215"/>
      <c r="E60" s="217"/>
      <c r="F60" s="216">
        <v>46</v>
      </c>
      <c r="G60" s="217" t="s">
        <v>33</v>
      </c>
      <c r="H60" s="217" t="s">
        <v>818</v>
      </c>
      <c r="I60" s="217" t="s">
        <v>297</v>
      </c>
      <c r="J60" s="217" t="s">
        <v>44</v>
      </c>
      <c r="K60" s="217" t="s">
        <v>4666</v>
      </c>
      <c r="L60" s="217" t="s">
        <v>46</v>
      </c>
      <c r="M60" s="217" t="s">
        <v>34</v>
      </c>
      <c r="N60" s="217" t="s">
        <v>60</v>
      </c>
      <c r="O60" s="216"/>
      <c r="P60" s="216" t="s">
        <v>5932</v>
      </c>
      <c r="Q60" s="216"/>
      <c r="R60" s="216"/>
      <c r="S60" s="218"/>
      <c r="T60" s="218"/>
      <c r="U60" s="218"/>
      <c r="V60" s="328"/>
      <c r="W60" s="218"/>
      <c r="X60" s="216"/>
    </row>
    <row r="61" spans="1:24" s="537" customFormat="1" ht="17.25" customHeight="1">
      <c r="A61" s="217"/>
      <c r="B61" s="217"/>
      <c r="C61" s="215"/>
      <c r="D61" s="215"/>
      <c r="E61" s="217"/>
      <c r="F61" s="216">
        <v>47</v>
      </c>
      <c r="G61" s="217" t="s">
        <v>33</v>
      </c>
      <c r="H61" s="217" t="s">
        <v>4667</v>
      </c>
      <c r="I61" s="531" t="s">
        <v>4577</v>
      </c>
      <c r="J61" s="217" t="s">
        <v>35</v>
      </c>
      <c r="K61" s="217" t="s">
        <v>221</v>
      </c>
      <c r="L61" s="217" t="s">
        <v>35</v>
      </c>
      <c r="M61" s="217" t="s">
        <v>35</v>
      </c>
      <c r="N61" s="217" t="s">
        <v>85</v>
      </c>
      <c r="O61" s="216"/>
      <c r="P61" s="216" t="s">
        <v>5932</v>
      </c>
      <c r="Q61" s="216"/>
      <c r="R61" s="216"/>
      <c r="S61" s="218"/>
      <c r="T61" s="218"/>
      <c r="U61" s="218"/>
      <c r="V61" s="328"/>
      <c r="W61" s="218"/>
      <c r="X61" s="216"/>
    </row>
    <row r="62" spans="1:24" s="537" customFormat="1" ht="17.25" customHeight="1">
      <c r="A62" s="217" t="s">
        <v>60</v>
      </c>
      <c r="B62" s="217" t="s">
        <v>112</v>
      </c>
      <c r="C62" s="215" t="s">
        <v>4668</v>
      </c>
      <c r="D62" s="215" t="s">
        <v>4669</v>
      </c>
      <c r="E62" s="217" t="s">
        <v>4670</v>
      </c>
      <c r="F62" s="216">
        <v>48</v>
      </c>
      <c r="G62" s="217" t="s">
        <v>33</v>
      </c>
      <c r="H62" s="217" t="s">
        <v>4671</v>
      </c>
      <c r="I62" s="203" t="s">
        <v>676</v>
      </c>
      <c r="J62" s="217" t="s">
        <v>1149</v>
      </c>
      <c r="K62" s="217" t="s">
        <v>4672</v>
      </c>
      <c r="L62" s="217" t="s">
        <v>36</v>
      </c>
      <c r="M62" s="217" t="s">
        <v>36</v>
      </c>
      <c r="N62" s="217" t="s">
        <v>77</v>
      </c>
      <c r="O62" s="216"/>
      <c r="P62" s="216" t="s">
        <v>5932</v>
      </c>
      <c r="Q62" s="216"/>
      <c r="R62" s="216"/>
      <c r="S62" s="218"/>
      <c r="T62" s="218"/>
      <c r="U62" s="218"/>
      <c r="V62" s="328"/>
      <c r="W62" s="218"/>
      <c r="X62" s="216"/>
    </row>
    <row r="63" spans="1:24" s="537" customFormat="1" ht="17.25" customHeight="1">
      <c r="A63" s="217"/>
      <c r="B63" s="217"/>
      <c r="C63" s="215"/>
      <c r="D63" s="215"/>
      <c r="E63" s="217"/>
      <c r="F63" s="216">
        <v>49</v>
      </c>
      <c r="G63" s="217" t="s">
        <v>33</v>
      </c>
      <c r="H63" s="217" t="s">
        <v>4673</v>
      </c>
      <c r="I63" s="217" t="s">
        <v>4674</v>
      </c>
      <c r="J63" s="217" t="s">
        <v>152</v>
      </c>
      <c r="K63" s="217" t="s">
        <v>4675</v>
      </c>
      <c r="L63" s="217" t="s">
        <v>111</v>
      </c>
      <c r="M63" s="217" t="s">
        <v>111</v>
      </c>
      <c r="N63" s="217" t="s">
        <v>75</v>
      </c>
      <c r="O63" s="216"/>
      <c r="P63" s="216" t="s">
        <v>5932</v>
      </c>
      <c r="Q63" s="216"/>
      <c r="R63" s="216"/>
      <c r="S63" s="218"/>
      <c r="T63" s="218"/>
      <c r="U63" s="218"/>
      <c r="V63" s="328"/>
      <c r="W63" s="218"/>
      <c r="X63" s="216"/>
    </row>
    <row r="64" spans="1:24" s="537" customFormat="1" ht="17.25" customHeight="1">
      <c r="A64" s="217" t="s">
        <v>61</v>
      </c>
      <c r="B64" s="217" t="s">
        <v>114</v>
      </c>
      <c r="C64" s="215" t="s">
        <v>4676</v>
      </c>
      <c r="D64" s="215" t="s">
        <v>4677</v>
      </c>
      <c r="E64" s="217"/>
      <c r="F64" s="216">
        <v>50</v>
      </c>
      <c r="G64" s="217" t="s">
        <v>4678</v>
      </c>
      <c r="H64" s="217" t="s">
        <v>4679</v>
      </c>
      <c r="I64" s="217" t="s">
        <v>1160</v>
      </c>
      <c r="J64" s="217" t="s">
        <v>4680</v>
      </c>
      <c r="K64" s="217"/>
      <c r="L64" s="217" t="s">
        <v>111</v>
      </c>
      <c r="M64" s="217" t="s">
        <v>111</v>
      </c>
      <c r="N64" s="217" t="s">
        <v>84</v>
      </c>
      <c r="O64" s="216"/>
      <c r="P64" s="216" t="s">
        <v>5932</v>
      </c>
      <c r="Q64" s="216"/>
      <c r="R64" s="216"/>
      <c r="S64" s="218"/>
      <c r="T64" s="218"/>
      <c r="U64" s="218"/>
      <c r="V64" s="328"/>
      <c r="W64" s="218"/>
      <c r="X64" s="216"/>
    </row>
    <row r="65" spans="1:24" s="537" customFormat="1" ht="17.25" customHeight="1">
      <c r="A65" s="217" t="s">
        <v>62</v>
      </c>
      <c r="B65" s="217" t="s">
        <v>108</v>
      </c>
      <c r="C65" s="215" t="s">
        <v>4681</v>
      </c>
      <c r="D65" s="215" t="s">
        <v>4682</v>
      </c>
      <c r="E65" s="217" t="s">
        <v>4683</v>
      </c>
      <c r="F65" s="216">
        <v>51</v>
      </c>
      <c r="G65" s="217" t="s">
        <v>33</v>
      </c>
      <c r="H65" s="217" t="s">
        <v>4684</v>
      </c>
      <c r="I65" s="217" t="s">
        <v>4685</v>
      </c>
      <c r="J65" s="217" t="s">
        <v>89</v>
      </c>
      <c r="K65" s="217" t="s">
        <v>4686</v>
      </c>
      <c r="L65" s="217" t="s">
        <v>111</v>
      </c>
      <c r="M65" s="217" t="s">
        <v>111</v>
      </c>
      <c r="N65" s="217" t="s">
        <v>300</v>
      </c>
      <c r="O65" s="216"/>
      <c r="P65" s="216" t="s">
        <v>5932</v>
      </c>
      <c r="Q65" s="216"/>
      <c r="R65" s="216"/>
      <c r="S65" s="218"/>
      <c r="T65" s="218"/>
      <c r="U65" s="218"/>
      <c r="V65" s="328"/>
      <c r="W65" s="218"/>
      <c r="X65" s="216"/>
    </row>
    <row r="66" spans="1:24" s="537" customFormat="1" ht="17.25" customHeight="1">
      <c r="A66" s="217" t="s">
        <v>63</v>
      </c>
      <c r="B66" s="217" t="s">
        <v>4687</v>
      </c>
      <c r="C66" s="215" t="s">
        <v>4688</v>
      </c>
      <c r="D66" s="215" t="s">
        <v>4689</v>
      </c>
      <c r="E66" s="217" t="s">
        <v>4690</v>
      </c>
      <c r="F66" s="216">
        <v>52</v>
      </c>
      <c r="G66" s="217" t="s">
        <v>33</v>
      </c>
      <c r="H66" s="217" t="s">
        <v>4691</v>
      </c>
      <c r="I66" s="217" t="s">
        <v>290</v>
      </c>
      <c r="J66" s="217" t="s">
        <v>172</v>
      </c>
      <c r="K66" s="217" t="s">
        <v>4692</v>
      </c>
      <c r="L66" s="217" t="s">
        <v>111</v>
      </c>
      <c r="M66" s="217" t="s">
        <v>34</v>
      </c>
      <c r="N66" s="217" t="s">
        <v>154</v>
      </c>
      <c r="O66" s="216"/>
      <c r="P66" s="216" t="s">
        <v>5932</v>
      </c>
      <c r="Q66" s="216"/>
      <c r="R66" s="216"/>
      <c r="S66" s="218"/>
      <c r="T66" s="218"/>
      <c r="U66" s="218"/>
      <c r="V66" s="328"/>
      <c r="W66" s="218"/>
      <c r="X66" s="216"/>
    </row>
    <row r="67" spans="1:24" s="537" customFormat="1" ht="17.25" customHeight="1">
      <c r="A67" s="217" t="s">
        <v>64</v>
      </c>
      <c r="B67" s="217" t="s">
        <v>108</v>
      </c>
      <c r="C67" s="215" t="s">
        <v>4693</v>
      </c>
      <c r="D67" s="215" t="s">
        <v>4694</v>
      </c>
      <c r="E67" s="217" t="s">
        <v>489</v>
      </c>
      <c r="F67" s="216">
        <v>53</v>
      </c>
      <c r="G67" s="217" t="s">
        <v>33</v>
      </c>
      <c r="H67" s="217" t="s">
        <v>4695</v>
      </c>
      <c r="I67" s="203" t="s">
        <v>605</v>
      </c>
      <c r="J67" s="217" t="s">
        <v>119</v>
      </c>
      <c r="K67" s="217" t="s">
        <v>739</v>
      </c>
      <c r="L67" s="217" t="s">
        <v>39</v>
      </c>
      <c r="M67" s="217" t="s">
        <v>34</v>
      </c>
      <c r="N67" s="217" t="s">
        <v>167</v>
      </c>
      <c r="O67" s="216"/>
      <c r="P67" s="216" t="s">
        <v>5932</v>
      </c>
      <c r="Q67" s="216"/>
      <c r="R67" s="216"/>
      <c r="S67" s="218"/>
      <c r="T67" s="218"/>
      <c r="U67" s="218"/>
      <c r="V67" s="328"/>
      <c r="W67" s="218"/>
      <c r="X67" s="216"/>
    </row>
    <row r="68" spans="1:24" s="537" customFormat="1" ht="17.25" customHeight="1">
      <c r="A68" s="217" t="s">
        <v>65</v>
      </c>
      <c r="B68" s="217" t="s">
        <v>114</v>
      </c>
      <c r="C68" s="215" t="s">
        <v>4696</v>
      </c>
      <c r="D68" s="215" t="s">
        <v>4697</v>
      </c>
      <c r="E68" s="217" t="s">
        <v>4698</v>
      </c>
      <c r="F68" s="216">
        <v>54</v>
      </c>
      <c r="G68" s="217" t="s">
        <v>33</v>
      </c>
      <c r="H68" s="217" t="s">
        <v>4699</v>
      </c>
      <c r="I68" s="217" t="s">
        <v>297</v>
      </c>
      <c r="J68" s="217" t="s">
        <v>36</v>
      </c>
      <c r="K68" s="217" t="s">
        <v>4700</v>
      </c>
      <c r="L68" s="217" t="s">
        <v>42</v>
      </c>
      <c r="M68" s="217" t="s">
        <v>36</v>
      </c>
      <c r="N68" s="217" t="s">
        <v>85</v>
      </c>
      <c r="O68" s="216"/>
      <c r="P68" s="216" t="s">
        <v>5932</v>
      </c>
      <c r="Q68" s="216"/>
      <c r="R68" s="216"/>
      <c r="S68" s="218"/>
      <c r="T68" s="218"/>
      <c r="U68" s="218"/>
      <c r="V68" s="328"/>
      <c r="W68" s="218"/>
      <c r="X68" s="216"/>
    </row>
    <row r="69" spans="1:24" s="537" customFormat="1" ht="17.25" customHeight="1">
      <c r="A69" s="217" t="s">
        <v>66</v>
      </c>
      <c r="B69" s="217" t="s">
        <v>114</v>
      </c>
      <c r="C69" s="215" t="s">
        <v>4701</v>
      </c>
      <c r="D69" s="215" t="s">
        <v>4702</v>
      </c>
      <c r="E69" s="217" t="s">
        <v>545</v>
      </c>
      <c r="F69" s="216">
        <v>55</v>
      </c>
      <c r="G69" s="217" t="s">
        <v>33</v>
      </c>
      <c r="H69" s="217" t="s">
        <v>4703</v>
      </c>
      <c r="I69" s="217" t="s">
        <v>290</v>
      </c>
      <c r="J69" s="217" t="s">
        <v>225</v>
      </c>
      <c r="K69" s="217" t="s">
        <v>699</v>
      </c>
      <c r="L69" s="217" t="s">
        <v>111</v>
      </c>
      <c r="M69" s="217" t="s">
        <v>111</v>
      </c>
      <c r="N69" s="217" t="s">
        <v>87</v>
      </c>
      <c r="O69" s="216"/>
      <c r="P69" s="216" t="s">
        <v>5932</v>
      </c>
      <c r="Q69" s="216"/>
      <c r="R69" s="216"/>
      <c r="S69" s="218"/>
      <c r="T69" s="218"/>
      <c r="U69" s="218"/>
      <c r="V69" s="328"/>
      <c r="W69" s="218"/>
      <c r="X69" s="216"/>
    </row>
    <row r="70" spans="1:24" s="537" customFormat="1" ht="17.25" customHeight="1">
      <c r="A70" s="217"/>
      <c r="B70" s="217"/>
      <c r="C70" s="215"/>
      <c r="D70" s="215"/>
      <c r="E70" s="217"/>
      <c r="F70" s="216">
        <v>56</v>
      </c>
      <c r="G70" s="217" t="s">
        <v>33</v>
      </c>
      <c r="H70" s="217" t="s">
        <v>702</v>
      </c>
      <c r="I70" s="217" t="s">
        <v>555</v>
      </c>
      <c r="J70" s="217" t="s">
        <v>248</v>
      </c>
      <c r="K70" s="217" t="s">
        <v>703</v>
      </c>
      <c r="L70" s="217" t="s">
        <v>36</v>
      </c>
      <c r="M70" s="217" t="s">
        <v>34</v>
      </c>
      <c r="N70" s="217" t="s">
        <v>137</v>
      </c>
      <c r="O70" s="216"/>
      <c r="P70" s="216" t="s">
        <v>5932</v>
      </c>
      <c r="Q70" s="216"/>
      <c r="R70" s="216"/>
      <c r="S70" s="218"/>
      <c r="T70" s="218"/>
      <c r="U70" s="218"/>
      <c r="V70" s="328"/>
      <c r="W70" s="218"/>
      <c r="X70" s="216"/>
    </row>
    <row r="71" spans="1:24" s="537" customFormat="1" ht="17.25" customHeight="1">
      <c r="A71" s="217" t="s">
        <v>67</v>
      </c>
      <c r="B71" s="217" t="s">
        <v>112</v>
      </c>
      <c r="C71" s="215" t="s">
        <v>4704</v>
      </c>
      <c r="D71" s="215" t="s">
        <v>4705</v>
      </c>
      <c r="E71" s="217" t="s">
        <v>4706</v>
      </c>
      <c r="F71" s="216">
        <v>57</v>
      </c>
      <c r="G71" s="217" t="s">
        <v>4678</v>
      </c>
      <c r="H71" s="217" t="s">
        <v>4707</v>
      </c>
      <c r="I71" s="217"/>
      <c r="J71" s="217" t="s">
        <v>4708</v>
      </c>
      <c r="K71" s="217"/>
      <c r="L71" s="217" t="s">
        <v>111</v>
      </c>
      <c r="M71" s="217" t="s">
        <v>111</v>
      </c>
      <c r="N71" s="217" t="s">
        <v>86</v>
      </c>
      <c r="O71" s="216"/>
      <c r="P71" s="216" t="s">
        <v>5932</v>
      </c>
      <c r="Q71" s="216"/>
      <c r="R71" s="216"/>
      <c r="S71" s="218"/>
      <c r="T71" s="218"/>
      <c r="U71" s="218"/>
      <c r="V71" s="328"/>
      <c r="W71" s="218"/>
      <c r="X71" s="216"/>
    </row>
    <row r="72" spans="1:24" s="537" customFormat="1" ht="17.25" customHeight="1">
      <c r="A72" s="217"/>
      <c r="B72" s="217"/>
      <c r="C72" s="215"/>
      <c r="D72" s="215"/>
      <c r="E72" s="217"/>
      <c r="F72" s="216">
        <v>58</v>
      </c>
      <c r="G72" s="217" t="s">
        <v>33</v>
      </c>
      <c r="H72" s="217" t="s">
        <v>700</v>
      </c>
      <c r="I72" s="203" t="s">
        <v>676</v>
      </c>
      <c r="J72" s="217" t="s">
        <v>43</v>
      </c>
      <c r="K72" s="217" t="s">
        <v>701</v>
      </c>
      <c r="L72" s="217" t="s">
        <v>47</v>
      </c>
      <c r="M72" s="217" t="s">
        <v>35</v>
      </c>
      <c r="N72" s="217" t="s">
        <v>87</v>
      </c>
      <c r="O72" s="216"/>
      <c r="P72" s="216" t="s">
        <v>5932</v>
      </c>
      <c r="Q72" s="216"/>
      <c r="R72" s="216"/>
      <c r="S72" s="218"/>
      <c r="T72" s="218"/>
      <c r="U72" s="218"/>
      <c r="V72" s="328"/>
      <c r="W72" s="218"/>
      <c r="X72" s="216"/>
    </row>
    <row r="73" spans="1:24" s="537" customFormat="1" ht="17.25" customHeight="1">
      <c r="A73" s="217" t="s">
        <v>68</v>
      </c>
      <c r="B73" s="217" t="s">
        <v>108</v>
      </c>
      <c r="C73" s="215" t="s">
        <v>4709</v>
      </c>
      <c r="D73" s="215" t="s">
        <v>4710</v>
      </c>
      <c r="E73" s="217" t="s">
        <v>547</v>
      </c>
      <c r="F73" s="216">
        <v>59</v>
      </c>
      <c r="G73" s="217" t="s">
        <v>33</v>
      </c>
      <c r="H73" s="217" t="s">
        <v>4711</v>
      </c>
      <c r="I73" s="217" t="s">
        <v>4712</v>
      </c>
      <c r="J73" s="217" t="s">
        <v>190</v>
      </c>
      <c r="K73" s="217" t="s">
        <v>4713</v>
      </c>
      <c r="L73" s="217" t="s">
        <v>111</v>
      </c>
      <c r="M73" s="217" t="s">
        <v>34</v>
      </c>
      <c r="N73" s="217" t="s">
        <v>69</v>
      </c>
      <c r="O73" s="216"/>
      <c r="P73" s="216" t="s">
        <v>5932</v>
      </c>
      <c r="Q73" s="216"/>
      <c r="R73" s="216"/>
      <c r="S73" s="218"/>
      <c r="T73" s="218"/>
      <c r="U73" s="218"/>
      <c r="V73" s="328"/>
      <c r="W73" s="218"/>
      <c r="X73" s="216"/>
    </row>
    <row r="74" spans="1:24" s="537" customFormat="1" ht="17.25" customHeight="1">
      <c r="A74" s="217"/>
      <c r="B74" s="217"/>
      <c r="C74" s="215"/>
      <c r="D74" s="215"/>
      <c r="E74" s="217"/>
      <c r="F74" s="216">
        <v>60</v>
      </c>
      <c r="G74" s="217" t="s">
        <v>33</v>
      </c>
      <c r="H74" s="217" t="s">
        <v>4714</v>
      </c>
      <c r="I74" s="217" t="s">
        <v>302</v>
      </c>
      <c r="J74" s="217" t="s">
        <v>63</v>
      </c>
      <c r="K74" s="217" t="s">
        <v>303</v>
      </c>
      <c r="L74" s="217" t="s">
        <v>52</v>
      </c>
      <c r="M74" s="217" t="s">
        <v>35</v>
      </c>
      <c r="N74" s="217" t="s">
        <v>65</v>
      </c>
      <c r="O74" s="216"/>
      <c r="P74" s="216" t="s">
        <v>5932</v>
      </c>
      <c r="Q74" s="216"/>
      <c r="R74" s="216"/>
      <c r="S74" s="218"/>
      <c r="T74" s="218"/>
      <c r="U74" s="218"/>
      <c r="V74" s="328"/>
      <c r="W74" s="218"/>
      <c r="X74" s="216"/>
    </row>
    <row r="75" spans="1:24" s="537" customFormat="1" ht="17.25" customHeight="1">
      <c r="A75" s="217" t="s">
        <v>69</v>
      </c>
      <c r="B75" s="217" t="s">
        <v>114</v>
      </c>
      <c r="C75" s="215" t="s">
        <v>4715</v>
      </c>
      <c r="D75" s="215" t="s">
        <v>4716</v>
      </c>
      <c r="E75" s="217" t="s">
        <v>4717</v>
      </c>
      <c r="F75" s="216">
        <v>61</v>
      </c>
      <c r="G75" s="217" t="s">
        <v>33</v>
      </c>
      <c r="H75" s="217" t="s">
        <v>4718</v>
      </c>
      <c r="I75" s="217" t="s">
        <v>4546</v>
      </c>
      <c r="J75" s="217" t="s">
        <v>54</v>
      </c>
      <c r="K75" s="217" t="s">
        <v>4719</v>
      </c>
      <c r="L75" s="217" t="s">
        <v>111</v>
      </c>
      <c r="M75" s="217" t="s">
        <v>35</v>
      </c>
      <c r="N75" s="217" t="s">
        <v>80</v>
      </c>
      <c r="O75" s="216"/>
      <c r="P75" s="216" t="s">
        <v>5932</v>
      </c>
      <c r="Q75" s="216"/>
      <c r="R75" s="216"/>
      <c r="S75" s="218"/>
      <c r="T75" s="218"/>
      <c r="U75" s="218"/>
      <c r="V75" s="328"/>
      <c r="W75" s="218"/>
      <c r="X75" s="216"/>
    </row>
    <row r="76" spans="1:24" s="537" customFormat="1" ht="17.25" customHeight="1">
      <c r="A76" s="217"/>
      <c r="B76" s="217"/>
      <c r="C76" s="215"/>
      <c r="D76" s="215"/>
      <c r="E76" s="217"/>
      <c r="F76" s="216">
        <v>62</v>
      </c>
      <c r="G76" s="217" t="s">
        <v>33</v>
      </c>
      <c r="H76" s="217" t="s">
        <v>4720</v>
      </c>
      <c r="I76" s="203" t="s">
        <v>4721</v>
      </c>
      <c r="J76" s="217" t="s">
        <v>133</v>
      </c>
      <c r="K76" s="217" t="s">
        <v>4722</v>
      </c>
      <c r="L76" s="217" t="s">
        <v>44</v>
      </c>
      <c r="M76" s="217" t="s">
        <v>36</v>
      </c>
      <c r="N76" s="217" t="s">
        <v>76</v>
      </c>
      <c r="O76" s="216"/>
      <c r="P76" s="216" t="s">
        <v>5932</v>
      </c>
      <c r="Q76" s="216"/>
      <c r="R76" s="216"/>
      <c r="S76" s="218"/>
      <c r="T76" s="218"/>
      <c r="U76" s="218"/>
      <c r="V76" s="328"/>
      <c r="W76" s="218"/>
      <c r="X76" s="216"/>
    </row>
    <row r="77" spans="1:24" s="537" customFormat="1" ht="17.25" customHeight="1">
      <c r="A77" s="217" t="s">
        <v>70</v>
      </c>
      <c r="B77" s="217" t="s">
        <v>114</v>
      </c>
      <c r="C77" s="215" t="s">
        <v>521</v>
      </c>
      <c r="D77" s="215" t="s">
        <v>4723</v>
      </c>
      <c r="E77" s="217" t="s">
        <v>4724</v>
      </c>
      <c r="F77" s="216">
        <v>63</v>
      </c>
      <c r="G77" s="217" t="s">
        <v>33</v>
      </c>
      <c r="H77" s="217" t="s">
        <v>34</v>
      </c>
      <c r="I77" s="531" t="s">
        <v>4725</v>
      </c>
      <c r="J77" s="217" t="s">
        <v>216</v>
      </c>
      <c r="K77" s="217" t="s">
        <v>646</v>
      </c>
      <c r="L77" s="217" t="s">
        <v>42</v>
      </c>
      <c r="M77" s="217" t="s">
        <v>34</v>
      </c>
      <c r="N77" s="217" t="s">
        <v>137</v>
      </c>
      <c r="O77" s="216"/>
      <c r="P77" s="216" t="s">
        <v>5932</v>
      </c>
      <c r="Q77" s="216"/>
      <c r="R77" s="216"/>
      <c r="S77" s="218"/>
      <c r="T77" s="218"/>
      <c r="U77" s="218"/>
      <c r="V77" s="328"/>
      <c r="W77" s="218"/>
      <c r="X77" s="216"/>
    </row>
    <row r="78" spans="1:24" s="537" customFormat="1" ht="17.25" customHeight="1">
      <c r="A78" s="217"/>
      <c r="B78" s="217"/>
      <c r="C78" s="215"/>
      <c r="D78" s="215"/>
      <c r="E78" s="217"/>
      <c r="F78" s="216">
        <v>64</v>
      </c>
      <c r="G78" s="217" t="s">
        <v>33</v>
      </c>
      <c r="H78" s="217" t="s">
        <v>4726</v>
      </c>
      <c r="I78" s="217" t="s">
        <v>297</v>
      </c>
      <c r="J78" s="217" t="s">
        <v>236</v>
      </c>
      <c r="K78" s="217" t="s">
        <v>646</v>
      </c>
      <c r="L78" s="217" t="s">
        <v>58</v>
      </c>
      <c r="M78" s="217" t="s">
        <v>35</v>
      </c>
      <c r="N78" s="217" t="s">
        <v>60</v>
      </c>
      <c r="O78" s="216"/>
      <c r="P78" s="216" t="s">
        <v>5932</v>
      </c>
      <c r="Q78" s="216"/>
      <c r="R78" s="216"/>
      <c r="S78" s="218"/>
      <c r="T78" s="218"/>
      <c r="U78" s="218"/>
      <c r="V78" s="328"/>
      <c r="W78" s="218"/>
      <c r="X78" s="216"/>
    </row>
    <row r="79" spans="1:24" s="537" customFormat="1" ht="17.25" customHeight="1">
      <c r="A79" s="217" t="s">
        <v>71</v>
      </c>
      <c r="B79" s="217" t="s">
        <v>108</v>
      </c>
      <c r="C79" s="215" t="s">
        <v>4727</v>
      </c>
      <c r="D79" s="215" t="s">
        <v>4728</v>
      </c>
      <c r="E79" s="217" t="s">
        <v>493</v>
      </c>
      <c r="F79" s="216">
        <v>65</v>
      </c>
      <c r="G79" s="217" t="s">
        <v>33</v>
      </c>
      <c r="H79" s="217" t="s">
        <v>741</v>
      </c>
      <c r="I79" s="217" t="s">
        <v>554</v>
      </c>
      <c r="J79" s="217" t="s">
        <v>238</v>
      </c>
      <c r="K79" s="217" t="s">
        <v>742</v>
      </c>
      <c r="L79" s="217" t="s">
        <v>36</v>
      </c>
      <c r="M79" s="217" t="s">
        <v>111</v>
      </c>
      <c r="N79" s="217" t="s">
        <v>111</v>
      </c>
      <c r="O79" s="216"/>
      <c r="P79" s="216" t="s">
        <v>5932</v>
      </c>
      <c r="Q79" s="216"/>
      <c r="R79" s="216"/>
      <c r="S79" s="218"/>
      <c r="T79" s="218"/>
      <c r="U79" s="218"/>
      <c r="V79" s="328"/>
      <c r="W79" s="218"/>
      <c r="X79" s="216"/>
    </row>
    <row r="80" spans="1:24" s="537" customFormat="1" ht="17.25" customHeight="1">
      <c r="A80" s="217" t="s">
        <v>255</v>
      </c>
      <c r="B80" s="217" t="s">
        <v>114</v>
      </c>
      <c r="C80" s="215" t="s">
        <v>4729</v>
      </c>
      <c r="D80" s="215" t="s">
        <v>4730</v>
      </c>
      <c r="E80" s="217" t="s">
        <v>4731</v>
      </c>
      <c r="F80" s="216">
        <v>66</v>
      </c>
      <c r="G80" s="217" t="s">
        <v>33</v>
      </c>
      <c r="H80" s="217" t="s">
        <v>58</v>
      </c>
      <c r="I80" s="217" t="s">
        <v>4732</v>
      </c>
      <c r="J80" s="217" t="s">
        <v>58</v>
      </c>
      <c r="K80" s="217" t="s">
        <v>4732</v>
      </c>
      <c r="L80" s="217" t="s">
        <v>61</v>
      </c>
      <c r="M80" s="217" t="s">
        <v>36</v>
      </c>
      <c r="N80" s="217" t="s">
        <v>75</v>
      </c>
      <c r="O80" s="216"/>
      <c r="P80" s="216" t="s">
        <v>5932</v>
      </c>
      <c r="Q80" s="216"/>
      <c r="R80" s="216"/>
      <c r="S80" s="218"/>
      <c r="T80" s="218"/>
      <c r="U80" s="218"/>
      <c r="V80" s="328"/>
      <c r="W80" s="218"/>
      <c r="X80" s="216"/>
    </row>
    <row r="81" spans="1:24" s="537" customFormat="1" ht="17.25" customHeight="1">
      <c r="A81" s="217" t="s">
        <v>72</v>
      </c>
      <c r="B81" s="217" t="s">
        <v>108</v>
      </c>
      <c r="C81" s="215" t="s">
        <v>4733</v>
      </c>
      <c r="D81" s="215" t="s">
        <v>4734</v>
      </c>
      <c r="E81" s="217" t="s">
        <v>417</v>
      </c>
      <c r="F81" s="216">
        <v>67</v>
      </c>
      <c r="G81" s="217" t="s">
        <v>33</v>
      </c>
      <c r="H81" s="217" t="s">
        <v>809</v>
      </c>
      <c r="I81" s="217" t="s">
        <v>554</v>
      </c>
      <c r="J81" s="217" t="s">
        <v>154</v>
      </c>
      <c r="K81" s="217" t="s">
        <v>810</v>
      </c>
      <c r="L81" s="217" t="s">
        <v>50</v>
      </c>
      <c r="M81" s="217" t="s">
        <v>111</v>
      </c>
      <c r="N81" s="217" t="s">
        <v>93</v>
      </c>
      <c r="O81" s="216"/>
      <c r="P81" s="216" t="s">
        <v>5932</v>
      </c>
      <c r="Q81" s="216"/>
      <c r="R81" s="216"/>
      <c r="S81" s="218"/>
      <c r="T81" s="218"/>
      <c r="U81" s="218"/>
      <c r="V81" s="328"/>
      <c r="W81" s="218"/>
      <c r="X81" s="216"/>
    </row>
    <row r="82" spans="1:24" s="537" customFormat="1" ht="17.25" customHeight="1">
      <c r="A82" s="217"/>
      <c r="B82" s="217"/>
      <c r="C82" s="215"/>
      <c r="D82" s="215"/>
      <c r="E82" s="217"/>
      <c r="F82" s="216">
        <v>68</v>
      </c>
      <c r="G82" s="217" t="s">
        <v>33</v>
      </c>
      <c r="H82" s="217" t="s">
        <v>4735</v>
      </c>
      <c r="I82" s="217" t="s">
        <v>4736</v>
      </c>
      <c r="J82" s="217" t="s">
        <v>37</v>
      </c>
      <c r="K82" s="217" t="s">
        <v>4737</v>
      </c>
      <c r="L82" s="217" t="s">
        <v>36</v>
      </c>
      <c r="M82" s="217" t="s">
        <v>34</v>
      </c>
      <c r="N82" s="217" t="s">
        <v>50</v>
      </c>
      <c r="O82" s="216"/>
      <c r="P82" s="216" t="s">
        <v>5932</v>
      </c>
      <c r="Q82" s="216"/>
      <c r="R82" s="216"/>
      <c r="S82" s="218"/>
      <c r="T82" s="218"/>
      <c r="U82" s="218"/>
      <c r="V82" s="328"/>
      <c r="W82" s="218"/>
      <c r="X82" s="216"/>
    </row>
    <row r="83" spans="1:24" s="537" customFormat="1" ht="17.25" customHeight="1">
      <c r="A83" s="217" t="s">
        <v>73</v>
      </c>
      <c r="B83" s="217" t="s">
        <v>114</v>
      </c>
      <c r="C83" s="215" t="s">
        <v>4738</v>
      </c>
      <c r="D83" s="215" t="s">
        <v>4739</v>
      </c>
      <c r="E83" s="217" t="s">
        <v>4740</v>
      </c>
      <c r="F83" s="216">
        <v>69</v>
      </c>
      <c r="G83" s="217" t="s">
        <v>33</v>
      </c>
      <c r="H83" s="217" t="s">
        <v>4741</v>
      </c>
      <c r="I83" s="217" t="s">
        <v>4674</v>
      </c>
      <c r="J83" s="217" t="s">
        <v>4742</v>
      </c>
      <c r="K83" s="217" t="s">
        <v>4743</v>
      </c>
      <c r="L83" s="217" t="s">
        <v>39</v>
      </c>
      <c r="M83" s="217" t="s">
        <v>111</v>
      </c>
      <c r="N83" s="217" t="s">
        <v>111</v>
      </c>
      <c r="O83" s="216"/>
      <c r="P83" s="216" t="s">
        <v>5932</v>
      </c>
      <c r="Q83" s="216"/>
      <c r="R83" s="216"/>
      <c r="S83" s="218"/>
      <c r="T83" s="218"/>
      <c r="U83" s="218"/>
      <c r="V83" s="328"/>
      <c r="W83" s="218"/>
      <c r="X83" s="216"/>
    </row>
    <row r="84" spans="1:24" s="537" customFormat="1" ht="17.25" customHeight="1">
      <c r="A84" s="330"/>
      <c r="B84" s="330"/>
      <c r="C84" s="331"/>
      <c r="D84" s="331"/>
      <c r="E84" s="330"/>
      <c r="F84" s="333">
        <v>70</v>
      </c>
      <c r="G84" s="330" t="s">
        <v>33</v>
      </c>
      <c r="H84" s="330" t="s">
        <v>4744</v>
      </c>
      <c r="I84" s="540" t="s">
        <v>4745</v>
      </c>
      <c r="J84" s="330" t="s">
        <v>35</v>
      </c>
      <c r="K84" s="330" t="s">
        <v>184</v>
      </c>
      <c r="L84" s="330" t="s">
        <v>37</v>
      </c>
      <c r="M84" s="330" t="s">
        <v>111</v>
      </c>
      <c r="N84" s="330" t="s">
        <v>101</v>
      </c>
      <c r="O84" s="333"/>
      <c r="P84" s="333" t="s">
        <v>5932</v>
      </c>
      <c r="Q84" s="333"/>
      <c r="R84" s="333"/>
      <c r="S84" s="334"/>
      <c r="T84" s="334"/>
      <c r="U84" s="334"/>
      <c r="V84" s="391"/>
      <c r="W84" s="334"/>
      <c r="X84" s="333"/>
    </row>
    <row r="85" spans="1:24" s="539" customFormat="1" ht="17.25" customHeight="1">
      <c r="A85" s="217"/>
      <c r="B85" s="217"/>
      <c r="C85" s="215"/>
      <c r="D85" s="215"/>
      <c r="E85" s="217"/>
      <c r="F85" s="216">
        <v>71</v>
      </c>
      <c r="G85" s="217" t="s">
        <v>33</v>
      </c>
      <c r="H85" s="217" t="s">
        <v>4746</v>
      </c>
      <c r="I85" s="203" t="s">
        <v>770</v>
      </c>
      <c r="J85" s="217" t="s">
        <v>170</v>
      </c>
      <c r="K85" s="217" t="s">
        <v>4747</v>
      </c>
      <c r="L85" s="217" t="s">
        <v>70</v>
      </c>
      <c r="M85" s="217" t="s">
        <v>34</v>
      </c>
      <c r="N85" s="217" t="s">
        <v>60</v>
      </c>
      <c r="O85" s="216"/>
      <c r="P85" s="216" t="s">
        <v>5932</v>
      </c>
      <c r="Q85" s="216"/>
      <c r="R85" s="216"/>
      <c r="S85" s="218"/>
      <c r="T85" s="218"/>
      <c r="U85" s="218"/>
      <c r="V85" s="328"/>
      <c r="W85" s="218"/>
      <c r="X85" s="216"/>
    </row>
    <row r="86" spans="1:24" s="144" customFormat="1" ht="17.25">
      <c r="A86" s="407" t="s">
        <v>107</v>
      </c>
      <c r="B86" s="407" t="s">
        <v>105</v>
      </c>
      <c r="C86" s="408"/>
      <c r="D86" s="402" t="s">
        <v>252</v>
      </c>
      <c r="E86" s="409" t="s">
        <v>106</v>
      </c>
      <c r="F86" s="410" t="s">
        <v>0</v>
      </c>
      <c r="G86" s="394"/>
      <c r="H86" s="394"/>
      <c r="I86" s="394"/>
      <c r="J86" s="394"/>
      <c r="K86" s="394"/>
      <c r="L86" s="411"/>
      <c r="M86" s="411"/>
      <c r="N86" s="411"/>
      <c r="O86" s="394"/>
      <c r="P86" s="394"/>
      <c r="Q86" s="394"/>
      <c r="R86" s="394"/>
      <c r="S86" s="5"/>
      <c r="T86" s="5"/>
      <c r="U86" s="408" t="s">
        <v>22</v>
      </c>
      <c r="V86" s="412"/>
      <c r="W86" s="412"/>
      <c r="X86" s="409"/>
    </row>
    <row r="87" spans="1:24" s="140" customFormat="1" ht="17.25">
      <c r="A87" s="407"/>
      <c r="B87" s="407"/>
      <c r="C87" s="408"/>
      <c r="D87" s="403"/>
      <c r="E87" s="409"/>
      <c r="F87" s="402" t="s">
        <v>1</v>
      </c>
      <c r="G87" s="413" t="s">
        <v>2</v>
      </c>
      <c r="H87" s="394"/>
      <c r="I87" s="394"/>
      <c r="J87" s="394"/>
      <c r="K87" s="395"/>
      <c r="L87" s="408" t="s">
        <v>9</v>
      </c>
      <c r="M87" s="412"/>
      <c r="N87" s="409"/>
      <c r="O87" s="394" t="s">
        <v>13</v>
      </c>
      <c r="P87" s="394"/>
      <c r="Q87" s="394"/>
      <c r="R87" s="395"/>
      <c r="S87" s="6" t="s">
        <v>23</v>
      </c>
      <c r="T87" s="396" t="s">
        <v>2</v>
      </c>
      <c r="U87" s="397" t="s">
        <v>25</v>
      </c>
      <c r="V87" s="398"/>
      <c r="W87" s="398"/>
      <c r="X87" s="8" t="s">
        <v>30</v>
      </c>
    </row>
    <row r="88" spans="1:24" s="140" customFormat="1" ht="17.25">
      <c r="A88" s="407"/>
      <c r="B88" s="407"/>
      <c r="C88" s="408"/>
      <c r="D88" s="403"/>
      <c r="E88" s="409"/>
      <c r="F88" s="403"/>
      <c r="G88" s="414"/>
      <c r="H88" s="6" t="s">
        <v>4</v>
      </c>
      <c r="I88" s="6"/>
      <c r="J88" s="403" t="s">
        <v>6</v>
      </c>
      <c r="K88" s="6" t="s">
        <v>7</v>
      </c>
      <c r="L88" s="402" t="s">
        <v>10</v>
      </c>
      <c r="M88" s="402" t="s">
        <v>11</v>
      </c>
      <c r="N88" s="402" t="s">
        <v>12</v>
      </c>
      <c r="O88" s="402" t="s">
        <v>14</v>
      </c>
      <c r="P88" s="5" t="s">
        <v>15</v>
      </c>
      <c r="Q88" s="5" t="s">
        <v>15</v>
      </c>
      <c r="R88" s="5" t="s">
        <v>19</v>
      </c>
      <c r="S88" s="9"/>
      <c r="T88" s="396"/>
      <c r="U88" s="5" t="s">
        <v>26</v>
      </c>
      <c r="V88" s="10" t="s">
        <v>28</v>
      </c>
      <c r="W88" s="5" t="s">
        <v>29</v>
      </c>
      <c r="X88" s="8" t="s">
        <v>31</v>
      </c>
    </row>
    <row r="89" spans="1:24" s="140" customFormat="1" ht="17.25">
      <c r="A89" s="407"/>
      <c r="B89" s="407"/>
      <c r="C89" s="408"/>
      <c r="D89" s="403"/>
      <c r="E89" s="409"/>
      <c r="F89" s="403"/>
      <c r="G89" s="11" t="s">
        <v>3</v>
      </c>
      <c r="H89" s="6" t="s">
        <v>5</v>
      </c>
      <c r="I89" s="6" t="s">
        <v>126</v>
      </c>
      <c r="J89" s="403"/>
      <c r="K89" s="6" t="s">
        <v>8</v>
      </c>
      <c r="L89" s="403"/>
      <c r="M89" s="403"/>
      <c r="N89" s="403"/>
      <c r="O89" s="403"/>
      <c r="P89" s="6" t="s">
        <v>16</v>
      </c>
      <c r="Q89" s="6" t="s">
        <v>17</v>
      </c>
      <c r="R89" s="6" t="s">
        <v>20</v>
      </c>
      <c r="S89" s="9"/>
      <c r="T89" s="405" t="s">
        <v>24</v>
      </c>
      <c r="U89" s="6" t="s">
        <v>27</v>
      </c>
      <c r="V89" s="12" t="s">
        <v>18</v>
      </c>
      <c r="W89" s="6" t="s">
        <v>21</v>
      </c>
      <c r="X89" s="8" t="s">
        <v>32</v>
      </c>
    </row>
    <row r="90" spans="1:24" s="145" customFormat="1" ht="17.25">
      <c r="A90" s="407"/>
      <c r="B90" s="407"/>
      <c r="C90" s="408"/>
      <c r="D90" s="404"/>
      <c r="E90" s="409"/>
      <c r="F90" s="404"/>
      <c r="G90" s="14"/>
      <c r="H90" s="13"/>
      <c r="I90" s="13"/>
      <c r="J90" s="404"/>
      <c r="K90" s="13"/>
      <c r="L90" s="404"/>
      <c r="M90" s="404"/>
      <c r="N90" s="404"/>
      <c r="O90" s="404"/>
      <c r="P90" s="13"/>
      <c r="Q90" s="13" t="s">
        <v>18</v>
      </c>
      <c r="R90" s="13" t="s">
        <v>21</v>
      </c>
      <c r="S90" s="15"/>
      <c r="T90" s="406"/>
      <c r="U90" s="13"/>
      <c r="V90" s="17" t="s">
        <v>27</v>
      </c>
      <c r="W90" s="13" t="s">
        <v>27</v>
      </c>
      <c r="X90" s="16"/>
    </row>
    <row r="91" spans="1:24" s="537" customFormat="1" ht="17.25" customHeight="1">
      <c r="A91" s="337" t="s">
        <v>74</v>
      </c>
      <c r="B91" s="337" t="s">
        <v>4748</v>
      </c>
      <c r="C91" s="338" t="s">
        <v>4749</v>
      </c>
      <c r="D91" s="338" t="s">
        <v>4750</v>
      </c>
      <c r="E91" s="337"/>
      <c r="F91" s="340">
        <v>72</v>
      </c>
      <c r="G91" s="337" t="s">
        <v>33</v>
      </c>
      <c r="H91" s="337" t="s">
        <v>4751</v>
      </c>
      <c r="I91" s="337" t="s">
        <v>290</v>
      </c>
      <c r="J91" s="337" t="s">
        <v>101</v>
      </c>
      <c r="K91" s="337" t="s">
        <v>4752</v>
      </c>
      <c r="L91" s="337" t="s">
        <v>111</v>
      </c>
      <c r="M91" s="337" t="s">
        <v>35</v>
      </c>
      <c r="N91" s="337" t="s">
        <v>132</v>
      </c>
      <c r="O91" s="340"/>
      <c r="P91" s="340" t="s">
        <v>5932</v>
      </c>
      <c r="Q91" s="340"/>
      <c r="R91" s="340"/>
      <c r="S91" s="341"/>
      <c r="T91" s="341"/>
      <c r="U91" s="341"/>
      <c r="V91" s="530"/>
      <c r="W91" s="341"/>
      <c r="X91" s="340"/>
    </row>
    <row r="92" spans="1:24" s="537" customFormat="1" ht="17.25" customHeight="1">
      <c r="A92" s="217"/>
      <c r="B92" s="217"/>
      <c r="C92" s="215"/>
      <c r="D92" s="215"/>
      <c r="E92" s="217"/>
      <c r="F92" s="216">
        <v>73</v>
      </c>
      <c r="G92" s="217" t="s">
        <v>33</v>
      </c>
      <c r="H92" s="217" t="s">
        <v>4753</v>
      </c>
      <c r="I92" s="188" t="s">
        <v>605</v>
      </c>
      <c r="J92" s="217" t="s">
        <v>220</v>
      </c>
      <c r="K92" s="217" t="s">
        <v>736</v>
      </c>
      <c r="L92" s="217" t="s">
        <v>40</v>
      </c>
      <c r="M92" s="217" t="s">
        <v>36</v>
      </c>
      <c r="N92" s="217" t="s">
        <v>116</v>
      </c>
      <c r="O92" s="216"/>
      <c r="P92" s="216" t="s">
        <v>5932</v>
      </c>
      <c r="Q92" s="216"/>
      <c r="R92" s="216"/>
      <c r="S92" s="218"/>
      <c r="T92" s="218"/>
      <c r="U92" s="218"/>
      <c r="V92" s="328"/>
      <c r="W92" s="218"/>
      <c r="X92" s="216"/>
    </row>
    <row r="93" spans="1:24" s="537" customFormat="1" ht="17.25" customHeight="1">
      <c r="A93" s="217" t="s">
        <v>75</v>
      </c>
      <c r="B93" s="217" t="s">
        <v>114</v>
      </c>
      <c r="C93" s="215" t="s">
        <v>4754</v>
      </c>
      <c r="D93" s="215" t="s">
        <v>4755</v>
      </c>
      <c r="E93" s="217" t="s">
        <v>4756</v>
      </c>
      <c r="F93" s="216">
        <v>74</v>
      </c>
      <c r="G93" s="217" t="s">
        <v>33</v>
      </c>
      <c r="H93" s="217" t="s">
        <v>4757</v>
      </c>
      <c r="I93" s="217" t="s">
        <v>4758</v>
      </c>
      <c r="J93" s="217" t="s">
        <v>833</v>
      </c>
      <c r="K93" s="217" t="s">
        <v>4759</v>
      </c>
      <c r="L93" s="217" t="s">
        <v>111</v>
      </c>
      <c r="M93" s="217" t="s">
        <v>35</v>
      </c>
      <c r="N93" s="217" t="s">
        <v>96</v>
      </c>
      <c r="O93" s="216"/>
      <c r="P93" s="216" t="s">
        <v>5932</v>
      </c>
      <c r="Q93" s="216"/>
      <c r="R93" s="216"/>
      <c r="S93" s="218"/>
      <c r="T93" s="218"/>
      <c r="U93" s="218"/>
      <c r="V93" s="328"/>
      <c r="W93" s="218"/>
      <c r="X93" s="216"/>
    </row>
    <row r="94" spans="1:24" s="537" customFormat="1" ht="17.25" customHeight="1">
      <c r="A94" s="217"/>
      <c r="B94" s="217"/>
      <c r="C94" s="215"/>
      <c r="D94" s="215"/>
      <c r="E94" s="217"/>
      <c r="F94" s="216">
        <v>75</v>
      </c>
      <c r="G94" s="217" t="s">
        <v>33</v>
      </c>
      <c r="H94" s="217" t="s">
        <v>4760</v>
      </c>
      <c r="I94" s="217" t="s">
        <v>4758</v>
      </c>
      <c r="J94" s="217" t="s">
        <v>187</v>
      </c>
      <c r="K94" s="217" t="s">
        <v>4761</v>
      </c>
      <c r="L94" s="217" t="s">
        <v>34</v>
      </c>
      <c r="M94" s="217" t="s">
        <v>111</v>
      </c>
      <c r="N94" s="217" t="s">
        <v>91</v>
      </c>
      <c r="O94" s="216"/>
      <c r="P94" s="216" t="s">
        <v>5932</v>
      </c>
      <c r="Q94" s="216"/>
      <c r="R94" s="216"/>
      <c r="S94" s="218"/>
      <c r="T94" s="218"/>
      <c r="U94" s="218"/>
      <c r="V94" s="328"/>
      <c r="W94" s="218"/>
      <c r="X94" s="216"/>
    </row>
    <row r="95" spans="1:24" s="537" customFormat="1" ht="17.25" customHeight="1">
      <c r="A95" s="217"/>
      <c r="B95" s="217"/>
      <c r="C95" s="215"/>
      <c r="D95" s="215"/>
      <c r="E95" s="217"/>
      <c r="F95" s="216">
        <v>76</v>
      </c>
      <c r="G95" s="217" t="s">
        <v>33</v>
      </c>
      <c r="H95" s="217" t="s">
        <v>579</v>
      </c>
      <c r="I95" s="217" t="s">
        <v>554</v>
      </c>
      <c r="J95" s="217" t="s">
        <v>150</v>
      </c>
      <c r="K95" s="217" t="s">
        <v>580</v>
      </c>
      <c r="L95" s="217" t="s">
        <v>40</v>
      </c>
      <c r="M95" s="217" t="s">
        <v>36</v>
      </c>
      <c r="N95" s="217" t="s">
        <v>139</v>
      </c>
      <c r="O95" s="216"/>
      <c r="P95" s="216" t="s">
        <v>5932</v>
      </c>
      <c r="Q95" s="216"/>
      <c r="R95" s="216"/>
      <c r="S95" s="218"/>
      <c r="T95" s="218"/>
      <c r="U95" s="218"/>
      <c r="V95" s="328"/>
      <c r="W95" s="218"/>
      <c r="X95" s="216"/>
    </row>
    <row r="96" spans="1:24" s="537" customFormat="1" ht="17.25" customHeight="1">
      <c r="A96" s="217" t="s">
        <v>76</v>
      </c>
      <c r="B96" s="217" t="s">
        <v>108</v>
      </c>
      <c r="C96" s="215" t="s">
        <v>4762</v>
      </c>
      <c r="D96" s="215" t="s">
        <v>4763</v>
      </c>
      <c r="E96" s="217" t="s">
        <v>4764</v>
      </c>
      <c r="F96" s="216">
        <v>77</v>
      </c>
      <c r="G96" s="217" t="s">
        <v>33</v>
      </c>
      <c r="H96" s="217" t="s">
        <v>4765</v>
      </c>
      <c r="I96" s="217" t="s">
        <v>290</v>
      </c>
      <c r="J96" s="217" t="s">
        <v>102</v>
      </c>
      <c r="K96" s="217" t="s">
        <v>4766</v>
      </c>
      <c r="L96" s="217" t="s">
        <v>111</v>
      </c>
      <c r="M96" s="217" t="s">
        <v>35</v>
      </c>
      <c r="N96" s="217" t="s">
        <v>52</v>
      </c>
      <c r="O96" s="216"/>
      <c r="P96" s="216" t="s">
        <v>5932</v>
      </c>
      <c r="Q96" s="216"/>
      <c r="R96" s="216"/>
      <c r="S96" s="218"/>
      <c r="T96" s="218"/>
      <c r="U96" s="218"/>
      <c r="V96" s="328"/>
      <c r="W96" s="218"/>
      <c r="X96" s="216"/>
    </row>
    <row r="97" spans="1:24" s="537" customFormat="1" ht="17.25" customHeight="1">
      <c r="A97" s="217" t="s">
        <v>77</v>
      </c>
      <c r="B97" s="217" t="s">
        <v>112</v>
      </c>
      <c r="C97" s="215" t="s">
        <v>4767</v>
      </c>
      <c r="D97" s="215" t="s">
        <v>4768</v>
      </c>
      <c r="E97" s="217"/>
      <c r="F97" s="216">
        <v>78</v>
      </c>
      <c r="G97" s="217" t="s">
        <v>33</v>
      </c>
      <c r="H97" s="217" t="s">
        <v>4769</v>
      </c>
      <c r="I97" s="217" t="s">
        <v>290</v>
      </c>
      <c r="J97" s="217" t="s">
        <v>41</v>
      </c>
      <c r="K97" s="217" t="s">
        <v>156</v>
      </c>
      <c r="L97" s="217" t="s">
        <v>111</v>
      </c>
      <c r="M97" s="217" t="s">
        <v>34</v>
      </c>
      <c r="N97" s="217" t="s">
        <v>48</v>
      </c>
      <c r="O97" s="216"/>
      <c r="P97" s="216" t="s">
        <v>5932</v>
      </c>
      <c r="Q97" s="216"/>
      <c r="R97" s="216"/>
      <c r="S97" s="218"/>
      <c r="T97" s="218"/>
      <c r="U97" s="218"/>
      <c r="V97" s="328"/>
      <c r="W97" s="218"/>
      <c r="X97" s="216"/>
    </row>
    <row r="98" spans="1:24" s="537" customFormat="1" ht="17.25" customHeight="1">
      <c r="A98" s="217" t="s">
        <v>78</v>
      </c>
      <c r="B98" s="217" t="s">
        <v>114</v>
      </c>
      <c r="C98" s="215" t="s">
        <v>4770</v>
      </c>
      <c r="D98" s="215" t="s">
        <v>4771</v>
      </c>
      <c r="E98" s="217"/>
      <c r="F98" s="216">
        <v>79</v>
      </c>
      <c r="G98" s="217" t="s">
        <v>33</v>
      </c>
      <c r="H98" s="217" t="s">
        <v>4772</v>
      </c>
      <c r="I98" s="217" t="s">
        <v>290</v>
      </c>
      <c r="J98" s="217" t="s">
        <v>188</v>
      </c>
      <c r="K98" s="217" t="s">
        <v>4773</v>
      </c>
      <c r="L98" s="217" t="s">
        <v>111</v>
      </c>
      <c r="M98" s="217" t="s">
        <v>111</v>
      </c>
      <c r="N98" s="217" t="s">
        <v>433</v>
      </c>
      <c r="O98" s="216"/>
      <c r="P98" s="216" t="s">
        <v>5932</v>
      </c>
      <c r="Q98" s="216"/>
      <c r="R98" s="216"/>
      <c r="S98" s="218"/>
      <c r="T98" s="218"/>
      <c r="U98" s="218"/>
      <c r="V98" s="328"/>
      <c r="W98" s="218"/>
      <c r="X98" s="216"/>
    </row>
    <row r="99" spans="1:24" s="537" customFormat="1" ht="17.25" customHeight="1">
      <c r="A99" s="217" t="s">
        <v>79</v>
      </c>
      <c r="B99" s="217" t="s">
        <v>114</v>
      </c>
      <c r="C99" s="215" t="s">
        <v>4774</v>
      </c>
      <c r="D99" s="215" t="s">
        <v>4775</v>
      </c>
      <c r="E99" s="217" t="s">
        <v>4776</v>
      </c>
      <c r="F99" s="216">
        <v>80</v>
      </c>
      <c r="G99" s="217" t="s">
        <v>33</v>
      </c>
      <c r="H99" s="217" t="s">
        <v>4777</v>
      </c>
      <c r="I99" s="188" t="s">
        <v>4778</v>
      </c>
      <c r="J99" s="217" t="s">
        <v>46</v>
      </c>
      <c r="K99" s="217" t="s">
        <v>480</v>
      </c>
      <c r="L99" s="217" t="s">
        <v>34</v>
      </c>
      <c r="M99" s="217" t="s">
        <v>35</v>
      </c>
      <c r="N99" s="217" t="s">
        <v>137</v>
      </c>
      <c r="O99" s="216"/>
      <c r="P99" s="216" t="s">
        <v>5932</v>
      </c>
      <c r="Q99" s="216"/>
      <c r="R99" s="216"/>
      <c r="S99" s="218"/>
      <c r="T99" s="218"/>
      <c r="U99" s="218"/>
      <c r="V99" s="328"/>
      <c r="W99" s="218"/>
      <c r="X99" s="216"/>
    </row>
    <row r="100" spans="1:24" s="537" customFormat="1" ht="17.25" customHeight="1">
      <c r="A100" s="217" t="s">
        <v>80</v>
      </c>
      <c r="B100" s="217" t="s">
        <v>108</v>
      </c>
      <c r="C100" s="215" t="s">
        <v>4779</v>
      </c>
      <c r="D100" s="215" t="s">
        <v>4780</v>
      </c>
      <c r="E100" s="217"/>
      <c r="F100" s="216">
        <v>81</v>
      </c>
      <c r="G100" s="217" t="s">
        <v>33</v>
      </c>
      <c r="H100" s="217" t="s">
        <v>692</v>
      </c>
      <c r="I100" s="217" t="s">
        <v>555</v>
      </c>
      <c r="J100" s="217" t="s">
        <v>208</v>
      </c>
      <c r="K100" s="217" t="s">
        <v>693</v>
      </c>
      <c r="L100" s="217" t="s">
        <v>36</v>
      </c>
      <c r="M100" s="217" t="s">
        <v>36</v>
      </c>
      <c r="N100" s="217" t="s">
        <v>124</v>
      </c>
      <c r="O100" s="216"/>
      <c r="P100" s="216" t="s">
        <v>5932</v>
      </c>
      <c r="Q100" s="216"/>
      <c r="R100" s="216"/>
      <c r="S100" s="218"/>
      <c r="T100" s="218"/>
      <c r="U100" s="218"/>
      <c r="V100" s="328"/>
      <c r="W100" s="218"/>
      <c r="X100" s="216"/>
    </row>
    <row r="101" spans="1:24" s="537" customFormat="1" ht="17.25" customHeight="1">
      <c r="A101" s="217" t="s">
        <v>81</v>
      </c>
      <c r="B101" s="217" t="s">
        <v>112</v>
      </c>
      <c r="C101" s="215" t="s">
        <v>4781</v>
      </c>
      <c r="D101" s="215" t="s">
        <v>4782</v>
      </c>
      <c r="E101" s="217"/>
      <c r="F101" s="216">
        <v>82</v>
      </c>
      <c r="G101" s="217" t="s">
        <v>33</v>
      </c>
      <c r="H101" s="217" t="s">
        <v>4783</v>
      </c>
      <c r="I101" s="217" t="s">
        <v>297</v>
      </c>
      <c r="J101" s="217" t="s">
        <v>248</v>
      </c>
      <c r="K101" s="217" t="s">
        <v>4784</v>
      </c>
      <c r="L101" s="217" t="s">
        <v>36</v>
      </c>
      <c r="M101" s="217" t="s">
        <v>35</v>
      </c>
      <c r="N101" s="217" t="s">
        <v>135</v>
      </c>
      <c r="O101" s="216"/>
      <c r="P101" s="216" t="s">
        <v>5932</v>
      </c>
      <c r="Q101" s="216"/>
      <c r="R101" s="216"/>
      <c r="S101" s="218"/>
      <c r="T101" s="218"/>
      <c r="U101" s="218"/>
      <c r="V101" s="328"/>
      <c r="W101" s="218"/>
      <c r="X101" s="216"/>
    </row>
    <row r="102" spans="1:24" s="537" customFormat="1" ht="17.25" customHeight="1">
      <c r="A102" s="217" t="s">
        <v>82</v>
      </c>
      <c r="B102" s="217" t="s">
        <v>112</v>
      </c>
      <c r="C102" s="215" t="s">
        <v>4785</v>
      </c>
      <c r="D102" s="215" t="s">
        <v>4786</v>
      </c>
      <c r="E102" s="217" t="s">
        <v>4787</v>
      </c>
      <c r="F102" s="216">
        <v>83</v>
      </c>
      <c r="G102" s="217" t="s">
        <v>33</v>
      </c>
      <c r="H102" s="217" t="s">
        <v>4788</v>
      </c>
      <c r="I102" s="217" t="s">
        <v>290</v>
      </c>
      <c r="J102" s="217" t="s">
        <v>110</v>
      </c>
      <c r="K102" s="217" t="s">
        <v>4789</v>
      </c>
      <c r="L102" s="217" t="s">
        <v>111</v>
      </c>
      <c r="M102" s="217" t="s">
        <v>111</v>
      </c>
      <c r="N102" s="217" t="s">
        <v>71</v>
      </c>
      <c r="O102" s="216"/>
      <c r="P102" s="216" t="s">
        <v>5932</v>
      </c>
      <c r="Q102" s="216"/>
      <c r="R102" s="216"/>
      <c r="S102" s="218"/>
      <c r="T102" s="218"/>
      <c r="U102" s="218"/>
      <c r="V102" s="328"/>
      <c r="W102" s="218"/>
      <c r="X102" s="216"/>
    </row>
    <row r="103" spans="1:24" s="537" customFormat="1" ht="17.25" customHeight="1">
      <c r="A103" s="217" t="s">
        <v>83</v>
      </c>
      <c r="B103" s="217" t="s">
        <v>108</v>
      </c>
      <c r="C103" s="215" t="s">
        <v>4790</v>
      </c>
      <c r="D103" s="215" t="s">
        <v>4786</v>
      </c>
      <c r="E103" s="217" t="s">
        <v>4791</v>
      </c>
      <c r="F103" s="216">
        <v>84</v>
      </c>
      <c r="G103" s="217" t="s">
        <v>33</v>
      </c>
      <c r="H103" s="217" t="s">
        <v>4792</v>
      </c>
      <c r="I103" s="217" t="s">
        <v>290</v>
      </c>
      <c r="J103" s="217" t="s">
        <v>62</v>
      </c>
      <c r="K103" s="217" t="s">
        <v>482</v>
      </c>
      <c r="L103" s="217" t="s">
        <v>111</v>
      </c>
      <c r="M103" s="217" t="s">
        <v>111</v>
      </c>
      <c r="N103" s="217" t="s">
        <v>154</v>
      </c>
      <c r="O103" s="216"/>
      <c r="P103" s="216" t="s">
        <v>5932</v>
      </c>
      <c r="Q103" s="216"/>
      <c r="R103" s="216"/>
      <c r="S103" s="218"/>
      <c r="T103" s="218"/>
      <c r="U103" s="218"/>
      <c r="V103" s="328"/>
      <c r="W103" s="218"/>
      <c r="X103" s="216"/>
    </row>
    <row r="104" spans="1:24" s="537" customFormat="1" ht="17.25" customHeight="1">
      <c r="A104" s="217" t="s">
        <v>84</v>
      </c>
      <c r="B104" s="217" t="s">
        <v>114</v>
      </c>
      <c r="C104" s="215" t="s">
        <v>4793</v>
      </c>
      <c r="D104" s="215" t="s">
        <v>4794</v>
      </c>
      <c r="E104" s="217" t="s">
        <v>4795</v>
      </c>
      <c r="F104" s="216">
        <v>85</v>
      </c>
      <c r="G104" s="217" t="s">
        <v>33</v>
      </c>
      <c r="H104" s="217" t="s">
        <v>4796</v>
      </c>
      <c r="I104" s="217" t="s">
        <v>290</v>
      </c>
      <c r="J104" s="217" t="s">
        <v>541</v>
      </c>
      <c r="K104" s="217" t="s">
        <v>301</v>
      </c>
      <c r="L104" s="217" t="s">
        <v>111</v>
      </c>
      <c r="M104" s="217" t="s">
        <v>34</v>
      </c>
      <c r="N104" s="217" t="s">
        <v>288</v>
      </c>
      <c r="O104" s="216"/>
      <c r="P104" s="216" t="s">
        <v>5932</v>
      </c>
      <c r="Q104" s="216"/>
      <c r="R104" s="216"/>
      <c r="S104" s="218"/>
      <c r="T104" s="218"/>
      <c r="U104" s="218"/>
      <c r="V104" s="328"/>
      <c r="W104" s="218"/>
      <c r="X104" s="216"/>
    </row>
    <row r="105" spans="1:24" s="537" customFormat="1" ht="17.25" customHeight="1">
      <c r="A105" s="217" t="s">
        <v>85</v>
      </c>
      <c r="B105" s="217" t="s">
        <v>108</v>
      </c>
      <c r="C105" s="215" t="s">
        <v>4797</v>
      </c>
      <c r="D105" s="215" t="s">
        <v>4798</v>
      </c>
      <c r="E105" s="217" t="s">
        <v>4799</v>
      </c>
      <c r="F105" s="216">
        <v>86</v>
      </c>
      <c r="G105" s="217" t="s">
        <v>33</v>
      </c>
      <c r="H105" s="217"/>
      <c r="I105" s="217"/>
      <c r="J105" s="217" t="s">
        <v>115</v>
      </c>
      <c r="K105" s="217" t="s">
        <v>3918</v>
      </c>
      <c r="L105" s="217"/>
      <c r="M105" s="217"/>
      <c r="N105" s="217"/>
      <c r="O105" s="216"/>
      <c r="P105" s="216" t="s">
        <v>5932</v>
      </c>
      <c r="Q105" s="216"/>
      <c r="R105" s="216"/>
      <c r="S105" s="218"/>
      <c r="T105" s="218"/>
      <c r="U105" s="218"/>
      <c r="V105" s="328"/>
      <c r="W105" s="218"/>
      <c r="X105" s="216"/>
    </row>
    <row r="106" spans="1:24" s="537" customFormat="1" ht="17.25" customHeight="1">
      <c r="A106" s="217" t="s">
        <v>86</v>
      </c>
      <c r="B106" s="217" t="s">
        <v>108</v>
      </c>
      <c r="C106" s="215" t="s">
        <v>4800</v>
      </c>
      <c r="D106" s="215" t="s">
        <v>4801</v>
      </c>
      <c r="E106" s="217"/>
      <c r="F106" s="216">
        <v>87</v>
      </c>
      <c r="G106" s="217" t="s">
        <v>33</v>
      </c>
      <c r="H106" s="217"/>
      <c r="I106" s="217"/>
      <c r="J106" s="217"/>
      <c r="K106" s="217"/>
      <c r="L106" s="217" t="s">
        <v>111</v>
      </c>
      <c r="M106" s="217" t="s">
        <v>35</v>
      </c>
      <c r="N106" s="217" t="s">
        <v>111</v>
      </c>
      <c r="O106" s="216"/>
      <c r="P106" s="216" t="s">
        <v>5932</v>
      </c>
      <c r="Q106" s="216"/>
      <c r="R106" s="216"/>
      <c r="S106" s="218"/>
      <c r="T106" s="218"/>
      <c r="U106" s="218"/>
      <c r="V106" s="328"/>
      <c r="W106" s="218"/>
      <c r="X106" s="216"/>
    </row>
    <row r="107" spans="1:24" s="537" customFormat="1" ht="17.25" customHeight="1">
      <c r="A107" s="217" t="s">
        <v>87</v>
      </c>
      <c r="B107" s="217" t="s">
        <v>4802</v>
      </c>
      <c r="C107" s="206" t="s">
        <v>4803</v>
      </c>
      <c r="D107" s="215" t="s">
        <v>4804</v>
      </c>
      <c r="E107" s="217"/>
      <c r="F107" s="216">
        <v>88</v>
      </c>
      <c r="G107" s="217" t="s">
        <v>33</v>
      </c>
      <c r="H107" s="217"/>
      <c r="I107" s="217"/>
      <c r="J107" s="217"/>
      <c r="K107" s="217"/>
      <c r="L107" s="217"/>
      <c r="M107" s="217"/>
      <c r="N107" s="217"/>
      <c r="O107" s="216"/>
      <c r="P107" s="216" t="s">
        <v>5932</v>
      </c>
      <c r="Q107" s="216"/>
      <c r="R107" s="216"/>
      <c r="S107" s="218"/>
      <c r="T107" s="218"/>
      <c r="U107" s="218"/>
      <c r="V107" s="328"/>
      <c r="W107" s="218"/>
      <c r="X107" s="216"/>
    </row>
    <row r="108" spans="1:24" s="537" customFormat="1" ht="17.25" customHeight="1">
      <c r="A108" s="217" t="s">
        <v>88</v>
      </c>
      <c r="B108" s="217" t="s">
        <v>108</v>
      </c>
      <c r="C108" s="215" t="s">
        <v>4805</v>
      </c>
      <c r="D108" s="215" t="s">
        <v>4806</v>
      </c>
      <c r="E108" s="217" t="s">
        <v>4807</v>
      </c>
      <c r="F108" s="216">
        <v>89</v>
      </c>
      <c r="G108" s="217" t="s">
        <v>33</v>
      </c>
      <c r="H108" s="217" t="s">
        <v>4808</v>
      </c>
      <c r="I108" s="217" t="s">
        <v>290</v>
      </c>
      <c r="J108" s="217" t="s">
        <v>135</v>
      </c>
      <c r="K108" s="217" t="s">
        <v>4809</v>
      </c>
      <c r="L108" s="217" t="s">
        <v>35</v>
      </c>
      <c r="M108" s="217" t="s">
        <v>36</v>
      </c>
      <c r="N108" s="217" t="s">
        <v>82</v>
      </c>
      <c r="O108" s="216"/>
      <c r="P108" s="216" t="s">
        <v>5932</v>
      </c>
      <c r="Q108" s="216"/>
      <c r="R108" s="216"/>
      <c r="S108" s="218"/>
      <c r="T108" s="216"/>
      <c r="U108" s="218"/>
      <c r="V108" s="218"/>
      <c r="W108" s="218"/>
      <c r="X108" s="216"/>
    </row>
    <row r="109" spans="1:24" s="537" customFormat="1" ht="17.25" customHeight="1">
      <c r="A109" s="217" t="s">
        <v>89</v>
      </c>
      <c r="B109" s="217" t="s">
        <v>108</v>
      </c>
      <c r="C109" s="215" t="s">
        <v>4810</v>
      </c>
      <c r="D109" s="215" t="s">
        <v>4811</v>
      </c>
      <c r="E109" s="217" t="s">
        <v>4812</v>
      </c>
      <c r="F109" s="216">
        <v>90</v>
      </c>
      <c r="G109" s="217" t="s">
        <v>33</v>
      </c>
      <c r="H109" s="217" t="s">
        <v>4744</v>
      </c>
      <c r="I109" s="531" t="s">
        <v>4813</v>
      </c>
      <c r="J109" s="217" t="s">
        <v>35</v>
      </c>
      <c r="K109" s="217" t="s">
        <v>184</v>
      </c>
      <c r="L109" s="217" t="s">
        <v>37</v>
      </c>
      <c r="M109" s="217" t="s">
        <v>111</v>
      </c>
      <c r="N109" s="217" t="s">
        <v>101</v>
      </c>
      <c r="O109" s="216"/>
      <c r="P109" s="216" t="s">
        <v>5932</v>
      </c>
      <c r="Q109" s="216"/>
      <c r="R109" s="216"/>
      <c r="S109" s="218"/>
      <c r="T109" s="216"/>
      <c r="U109" s="218"/>
      <c r="V109" s="218"/>
      <c r="W109" s="218"/>
      <c r="X109" s="216"/>
    </row>
    <row r="110" spans="1:24" s="537" customFormat="1" ht="17.25" customHeight="1">
      <c r="A110" s="217" t="s">
        <v>90</v>
      </c>
      <c r="B110" s="217" t="s">
        <v>108</v>
      </c>
      <c r="C110" s="215" t="s">
        <v>269</v>
      </c>
      <c r="D110" s="205" t="s">
        <v>4814</v>
      </c>
      <c r="E110" s="217" t="s">
        <v>270</v>
      </c>
      <c r="F110" s="216">
        <v>91</v>
      </c>
      <c r="G110" s="217" t="s">
        <v>33</v>
      </c>
      <c r="H110" s="217" t="s">
        <v>4815</v>
      </c>
      <c r="I110" s="217" t="s">
        <v>290</v>
      </c>
      <c r="J110" s="217" t="s">
        <v>61</v>
      </c>
      <c r="K110" s="217" t="s">
        <v>299</v>
      </c>
      <c r="L110" s="217" t="s">
        <v>111</v>
      </c>
      <c r="M110" s="217" t="s">
        <v>34</v>
      </c>
      <c r="N110" s="217" t="s">
        <v>36</v>
      </c>
      <c r="O110" s="216"/>
      <c r="P110" s="216" t="s">
        <v>5932</v>
      </c>
      <c r="Q110" s="216"/>
      <c r="R110" s="216"/>
      <c r="S110" s="218"/>
      <c r="T110" s="216"/>
      <c r="U110" s="218"/>
      <c r="V110" s="218"/>
      <c r="W110" s="218"/>
      <c r="X110" s="216"/>
    </row>
    <row r="111" spans="1:24" s="537" customFormat="1" ht="17.25" customHeight="1">
      <c r="A111" s="217" t="s">
        <v>91</v>
      </c>
      <c r="B111" s="217" t="s">
        <v>114</v>
      </c>
      <c r="C111" s="215" t="s">
        <v>263</v>
      </c>
      <c r="D111" s="215" t="s">
        <v>276</v>
      </c>
      <c r="E111" s="217" t="s">
        <v>264</v>
      </c>
      <c r="F111" s="216">
        <v>92</v>
      </c>
      <c r="G111" s="217" t="s">
        <v>33</v>
      </c>
      <c r="H111" s="217" t="s">
        <v>818</v>
      </c>
      <c r="I111" s="217" t="s">
        <v>297</v>
      </c>
      <c r="J111" s="217" t="s">
        <v>44</v>
      </c>
      <c r="K111" s="217" t="s">
        <v>4816</v>
      </c>
      <c r="L111" s="217" t="s">
        <v>46</v>
      </c>
      <c r="M111" s="217" t="s">
        <v>34</v>
      </c>
      <c r="N111" s="217" t="s">
        <v>60</v>
      </c>
      <c r="O111" s="216"/>
      <c r="P111" s="216" t="s">
        <v>5932</v>
      </c>
      <c r="Q111" s="216"/>
      <c r="R111" s="216"/>
      <c r="S111" s="218"/>
      <c r="T111" s="216"/>
      <c r="U111" s="218"/>
      <c r="V111" s="218"/>
      <c r="W111" s="218"/>
      <c r="X111" s="216"/>
    </row>
    <row r="112" spans="1:24" s="537" customFormat="1" ht="17.25" customHeight="1">
      <c r="A112" s="217"/>
      <c r="B112" s="217"/>
      <c r="C112" s="215"/>
      <c r="D112" s="215"/>
      <c r="E112" s="217"/>
      <c r="F112" s="216">
        <v>93</v>
      </c>
      <c r="G112" s="217" t="s">
        <v>33</v>
      </c>
      <c r="H112" s="217" t="s">
        <v>4667</v>
      </c>
      <c r="I112" s="192" t="s">
        <v>4577</v>
      </c>
      <c r="J112" s="217" t="s">
        <v>35</v>
      </c>
      <c r="K112" s="217" t="s">
        <v>221</v>
      </c>
      <c r="L112" s="217" t="s">
        <v>35</v>
      </c>
      <c r="M112" s="217" t="s">
        <v>35</v>
      </c>
      <c r="N112" s="217" t="s">
        <v>85</v>
      </c>
      <c r="O112" s="216"/>
      <c r="P112" s="216" t="s">
        <v>5932</v>
      </c>
      <c r="Q112" s="216"/>
      <c r="R112" s="216"/>
      <c r="S112" s="218"/>
      <c r="T112" s="216"/>
      <c r="U112" s="218"/>
      <c r="V112" s="218"/>
      <c r="W112" s="218"/>
      <c r="X112" s="216"/>
    </row>
    <row r="113" spans="1:24" s="537" customFormat="1" ht="17.25" customHeight="1">
      <c r="A113" s="217" t="s">
        <v>92</v>
      </c>
      <c r="B113" s="217" t="s">
        <v>108</v>
      </c>
      <c r="C113" s="215" t="s">
        <v>4817</v>
      </c>
      <c r="D113" s="215" t="s">
        <v>4619</v>
      </c>
      <c r="E113" s="217" t="s">
        <v>4818</v>
      </c>
      <c r="F113" s="216">
        <v>94</v>
      </c>
      <c r="G113" s="217" t="s">
        <v>33</v>
      </c>
      <c r="H113" s="217" t="s">
        <v>4796</v>
      </c>
      <c r="I113" s="217" t="s">
        <v>290</v>
      </c>
      <c r="J113" s="217" t="s">
        <v>51</v>
      </c>
      <c r="K113" s="217" t="s">
        <v>301</v>
      </c>
      <c r="L113" s="217" t="s">
        <v>111</v>
      </c>
      <c r="M113" s="217" t="s">
        <v>34</v>
      </c>
      <c r="N113" s="217" t="s">
        <v>288</v>
      </c>
      <c r="O113" s="216"/>
      <c r="P113" s="216" t="s">
        <v>5932</v>
      </c>
      <c r="Q113" s="216"/>
      <c r="R113" s="216"/>
      <c r="S113" s="218"/>
      <c r="T113" s="216"/>
      <c r="U113" s="218"/>
      <c r="V113" s="218"/>
      <c r="W113" s="218"/>
      <c r="X113" s="216"/>
    </row>
    <row r="114" spans="1:24" s="537" customFormat="1" ht="17.25" customHeight="1">
      <c r="A114" s="217" t="s">
        <v>93</v>
      </c>
      <c r="B114" s="217" t="s">
        <v>114</v>
      </c>
      <c r="C114" s="215" t="s">
        <v>263</v>
      </c>
      <c r="D114" s="215" t="s">
        <v>276</v>
      </c>
      <c r="E114" s="217" t="s">
        <v>264</v>
      </c>
      <c r="F114" s="216">
        <v>95</v>
      </c>
      <c r="G114" s="217" t="s">
        <v>33</v>
      </c>
      <c r="H114" s="217" t="s">
        <v>4662</v>
      </c>
      <c r="I114" s="192" t="s">
        <v>4591</v>
      </c>
      <c r="J114" s="217" t="s">
        <v>34</v>
      </c>
      <c r="K114" s="217" t="s">
        <v>215</v>
      </c>
      <c r="L114" s="217" t="s">
        <v>34</v>
      </c>
      <c r="M114" s="217" t="s">
        <v>36</v>
      </c>
      <c r="N114" s="217" t="s">
        <v>85</v>
      </c>
      <c r="O114" s="216"/>
      <c r="P114" s="216" t="s">
        <v>5932</v>
      </c>
      <c r="Q114" s="216"/>
      <c r="R114" s="216"/>
      <c r="S114" s="218"/>
      <c r="T114" s="216"/>
      <c r="U114" s="218"/>
      <c r="V114" s="218"/>
      <c r="W114" s="218"/>
      <c r="X114" s="216"/>
    </row>
    <row r="115" spans="1:24" s="537" customFormat="1" ht="17.25" customHeight="1">
      <c r="A115" s="217" t="s">
        <v>94</v>
      </c>
      <c r="B115" s="217" t="s">
        <v>114</v>
      </c>
      <c r="C115" s="215" t="s">
        <v>4819</v>
      </c>
      <c r="D115" s="206" t="s">
        <v>4820</v>
      </c>
      <c r="E115" s="217" t="s">
        <v>4821</v>
      </c>
      <c r="F115" s="216">
        <v>96</v>
      </c>
      <c r="G115" s="217" t="s">
        <v>33</v>
      </c>
      <c r="H115" s="217" t="s">
        <v>4822</v>
      </c>
      <c r="I115" s="217" t="s">
        <v>1077</v>
      </c>
      <c r="J115" s="217" t="s">
        <v>81</v>
      </c>
      <c r="K115" s="217" t="s">
        <v>2709</v>
      </c>
      <c r="L115" s="217" t="s">
        <v>40</v>
      </c>
      <c r="M115" s="217" t="s">
        <v>111</v>
      </c>
      <c r="N115" s="217" t="s">
        <v>66</v>
      </c>
      <c r="O115" s="216"/>
      <c r="P115" s="216" t="s">
        <v>5932</v>
      </c>
      <c r="Q115" s="216"/>
      <c r="R115" s="216"/>
      <c r="S115" s="218"/>
      <c r="T115" s="216"/>
      <c r="U115" s="218"/>
      <c r="V115" s="218"/>
      <c r="W115" s="218"/>
      <c r="X115" s="216"/>
    </row>
    <row r="116" spans="1:24" s="537" customFormat="1" ht="17.25" customHeight="1">
      <c r="A116" s="217" t="s">
        <v>95</v>
      </c>
      <c r="B116" s="217" t="s">
        <v>114</v>
      </c>
      <c r="C116" s="215" t="s">
        <v>4823</v>
      </c>
      <c r="D116" s="215" t="s">
        <v>4824</v>
      </c>
      <c r="E116" s="217" t="s">
        <v>4825</v>
      </c>
      <c r="F116" s="216">
        <v>97</v>
      </c>
      <c r="G116" s="217" t="s">
        <v>33</v>
      </c>
      <c r="H116" s="217" t="s">
        <v>4826</v>
      </c>
      <c r="I116" s="217" t="s">
        <v>4546</v>
      </c>
      <c r="J116" s="217" t="s">
        <v>42</v>
      </c>
      <c r="K116" s="217" t="s">
        <v>1811</v>
      </c>
      <c r="L116" s="217" t="s">
        <v>36</v>
      </c>
      <c r="M116" s="217" t="s">
        <v>36</v>
      </c>
      <c r="N116" s="217" t="s">
        <v>123</v>
      </c>
      <c r="O116" s="216"/>
      <c r="P116" s="216" t="s">
        <v>5932</v>
      </c>
      <c r="Q116" s="216"/>
      <c r="R116" s="216"/>
      <c r="S116" s="218"/>
      <c r="T116" s="216"/>
      <c r="U116" s="218"/>
      <c r="V116" s="218"/>
      <c r="W116" s="218"/>
      <c r="X116" s="216"/>
    </row>
    <row r="117" spans="1:24" s="537" customFormat="1" ht="17.25" customHeight="1">
      <c r="A117" s="217" t="s">
        <v>96</v>
      </c>
      <c r="B117" s="217" t="s">
        <v>108</v>
      </c>
      <c r="C117" s="215" t="s">
        <v>4618</v>
      </c>
      <c r="D117" s="215" t="s">
        <v>4827</v>
      </c>
      <c r="E117" s="217" t="s">
        <v>4620</v>
      </c>
      <c r="F117" s="216">
        <v>98</v>
      </c>
      <c r="G117" s="217" t="s">
        <v>33</v>
      </c>
      <c r="H117" s="217" t="s">
        <v>4621</v>
      </c>
      <c r="I117" s="217" t="s">
        <v>290</v>
      </c>
      <c r="J117" s="217" t="s">
        <v>291</v>
      </c>
      <c r="K117" s="217" t="s">
        <v>866</v>
      </c>
      <c r="L117" s="217" t="s">
        <v>111</v>
      </c>
      <c r="M117" s="217" t="s">
        <v>34</v>
      </c>
      <c r="N117" s="217" t="s">
        <v>288</v>
      </c>
      <c r="O117" s="216"/>
      <c r="P117" s="216" t="s">
        <v>5932</v>
      </c>
      <c r="Q117" s="216"/>
      <c r="R117" s="216"/>
      <c r="S117" s="218"/>
      <c r="T117" s="216"/>
      <c r="U117" s="218"/>
      <c r="V117" s="218"/>
      <c r="W117" s="218"/>
      <c r="X117" s="216"/>
    </row>
    <row r="118" spans="1:24" s="537" customFormat="1" ht="17.25" customHeight="1">
      <c r="A118" s="217" t="s">
        <v>433</v>
      </c>
      <c r="B118" s="217" t="s">
        <v>108</v>
      </c>
      <c r="C118" s="215" t="s">
        <v>4828</v>
      </c>
      <c r="D118" s="215" t="s">
        <v>4829</v>
      </c>
      <c r="E118" s="217" t="s">
        <v>4830</v>
      </c>
      <c r="F118" s="216">
        <v>99</v>
      </c>
      <c r="G118" s="217" t="s">
        <v>33</v>
      </c>
      <c r="H118" s="217" t="s">
        <v>4831</v>
      </c>
      <c r="I118" s="217" t="s">
        <v>297</v>
      </c>
      <c r="J118" s="217" t="s">
        <v>137</v>
      </c>
      <c r="K118" s="217" t="s">
        <v>4832</v>
      </c>
      <c r="L118" s="217" t="s">
        <v>47</v>
      </c>
      <c r="M118" s="217" t="s">
        <v>111</v>
      </c>
      <c r="N118" s="217" t="s">
        <v>66</v>
      </c>
      <c r="O118" s="216"/>
      <c r="P118" s="216" t="s">
        <v>5932</v>
      </c>
      <c r="Q118" s="216"/>
      <c r="R118" s="216"/>
      <c r="S118" s="218"/>
      <c r="T118" s="216"/>
      <c r="U118" s="218"/>
      <c r="V118" s="218"/>
      <c r="W118" s="218"/>
      <c r="X118" s="216"/>
    </row>
    <row r="119" spans="1:24" s="537" customFormat="1" ht="17.25" customHeight="1">
      <c r="A119" s="217" t="s">
        <v>97</v>
      </c>
      <c r="B119" s="217" t="s">
        <v>114</v>
      </c>
      <c r="C119" s="215" t="s">
        <v>4833</v>
      </c>
      <c r="D119" s="215" t="s">
        <v>4834</v>
      </c>
      <c r="E119" s="217" t="s">
        <v>4835</v>
      </c>
      <c r="F119" s="216">
        <v>100</v>
      </c>
      <c r="G119" s="217" t="s">
        <v>33</v>
      </c>
      <c r="H119" s="217" t="s">
        <v>4836</v>
      </c>
      <c r="I119" s="217" t="s">
        <v>297</v>
      </c>
      <c r="J119" s="217" t="s">
        <v>54</v>
      </c>
      <c r="K119" s="217" t="s">
        <v>4837</v>
      </c>
      <c r="L119" s="217" t="s">
        <v>36</v>
      </c>
      <c r="M119" s="217" t="s">
        <v>34</v>
      </c>
      <c r="N119" s="217" t="s">
        <v>40</v>
      </c>
      <c r="O119" s="216"/>
      <c r="P119" s="216" t="s">
        <v>5932</v>
      </c>
      <c r="Q119" s="216"/>
      <c r="R119" s="216"/>
      <c r="S119" s="218"/>
      <c r="T119" s="216"/>
      <c r="U119" s="218"/>
      <c r="V119" s="218"/>
      <c r="W119" s="218"/>
      <c r="X119" s="216"/>
    </row>
    <row r="120" spans="1:24" s="537" customFormat="1" ht="17.25" customHeight="1">
      <c r="A120" s="217" t="s">
        <v>98</v>
      </c>
      <c r="B120" s="217" t="s">
        <v>108</v>
      </c>
      <c r="C120" s="215" t="s">
        <v>253</v>
      </c>
      <c r="D120" s="215" t="s">
        <v>271</v>
      </c>
      <c r="E120" s="217" t="s">
        <v>254</v>
      </c>
      <c r="F120" s="216">
        <v>101</v>
      </c>
      <c r="G120" s="217" t="s">
        <v>33</v>
      </c>
      <c r="H120" s="217" t="s">
        <v>4628</v>
      </c>
      <c r="I120" s="217" t="s">
        <v>4564</v>
      </c>
      <c r="J120" s="217" t="s">
        <v>42</v>
      </c>
      <c r="K120" s="217" t="s">
        <v>4629</v>
      </c>
      <c r="L120" s="217" t="s">
        <v>111</v>
      </c>
      <c r="M120" s="217" t="s">
        <v>36</v>
      </c>
      <c r="N120" s="217" t="s">
        <v>115</v>
      </c>
      <c r="O120" s="216"/>
      <c r="P120" s="216" t="s">
        <v>5932</v>
      </c>
      <c r="Q120" s="216"/>
      <c r="R120" s="216"/>
      <c r="S120" s="218"/>
      <c r="T120" s="216"/>
      <c r="U120" s="218"/>
      <c r="V120" s="218"/>
      <c r="W120" s="218"/>
      <c r="X120" s="216"/>
    </row>
    <row r="121" spans="1:24" s="537" customFormat="1" ht="17.25" customHeight="1">
      <c r="A121" s="217" t="s">
        <v>99</v>
      </c>
      <c r="B121" s="217" t="s">
        <v>114</v>
      </c>
      <c r="C121" s="215" t="s">
        <v>4838</v>
      </c>
      <c r="D121" s="215" t="s">
        <v>274</v>
      </c>
      <c r="E121" s="217" t="s">
        <v>4839</v>
      </c>
      <c r="F121" s="216">
        <v>102</v>
      </c>
      <c r="G121" s="217" t="s">
        <v>33</v>
      </c>
      <c r="H121" s="217" t="s">
        <v>4840</v>
      </c>
      <c r="I121" s="217" t="s">
        <v>290</v>
      </c>
      <c r="J121" s="217" t="s">
        <v>98</v>
      </c>
      <c r="K121" s="217" t="s">
        <v>4841</v>
      </c>
      <c r="L121" s="217" t="s">
        <v>111</v>
      </c>
      <c r="M121" s="217" t="s">
        <v>34</v>
      </c>
      <c r="N121" s="217" t="s">
        <v>51</v>
      </c>
      <c r="O121" s="216"/>
      <c r="P121" s="216" t="s">
        <v>5932</v>
      </c>
      <c r="Q121" s="216"/>
      <c r="R121" s="216"/>
      <c r="S121" s="218"/>
      <c r="T121" s="216"/>
      <c r="U121" s="218"/>
      <c r="V121" s="218"/>
      <c r="W121" s="218"/>
      <c r="X121" s="216"/>
    </row>
    <row r="122" spans="1:24" s="537" customFormat="1" ht="17.25" customHeight="1">
      <c r="A122" s="217" t="s">
        <v>100</v>
      </c>
      <c r="B122" s="217" t="s">
        <v>114</v>
      </c>
      <c r="C122" s="215" t="s">
        <v>4842</v>
      </c>
      <c r="D122" s="215" t="s">
        <v>2653</v>
      </c>
      <c r="E122" s="217" t="s">
        <v>4843</v>
      </c>
      <c r="F122" s="216">
        <v>103</v>
      </c>
      <c r="G122" s="217" t="s">
        <v>33</v>
      </c>
      <c r="H122" s="217" t="s">
        <v>4844</v>
      </c>
      <c r="I122" s="217" t="s">
        <v>4845</v>
      </c>
      <c r="J122" s="217" t="s">
        <v>46</v>
      </c>
      <c r="K122" s="217" t="s">
        <v>4846</v>
      </c>
      <c r="L122" s="217" t="s">
        <v>111</v>
      </c>
      <c r="M122" s="217" t="s">
        <v>34</v>
      </c>
      <c r="N122" s="217" t="s">
        <v>288</v>
      </c>
      <c r="O122" s="216"/>
      <c r="P122" s="216" t="s">
        <v>5932</v>
      </c>
      <c r="Q122" s="216"/>
      <c r="R122" s="216"/>
      <c r="S122" s="218"/>
      <c r="T122" s="216"/>
      <c r="U122" s="218"/>
      <c r="V122" s="218"/>
      <c r="W122" s="218"/>
      <c r="X122" s="216"/>
    </row>
    <row r="123" spans="1:24" s="537" customFormat="1" ht="17.25" customHeight="1">
      <c r="A123" s="217" t="s">
        <v>101</v>
      </c>
      <c r="B123" s="217" t="s">
        <v>114</v>
      </c>
      <c r="C123" s="215" t="s">
        <v>257</v>
      </c>
      <c r="D123" s="242" t="s">
        <v>273</v>
      </c>
      <c r="E123" s="217" t="s">
        <v>258</v>
      </c>
      <c r="F123" s="216">
        <v>104</v>
      </c>
      <c r="G123" s="217" t="s">
        <v>33</v>
      </c>
      <c r="H123" s="217" t="s">
        <v>1035</v>
      </c>
      <c r="I123" s="217" t="s">
        <v>290</v>
      </c>
      <c r="J123" s="217" t="s">
        <v>37</v>
      </c>
      <c r="K123" s="217" t="s">
        <v>1036</v>
      </c>
      <c r="L123" s="217" t="s">
        <v>38</v>
      </c>
      <c r="M123" s="217" t="s">
        <v>111</v>
      </c>
      <c r="N123" s="217" t="s">
        <v>167</v>
      </c>
      <c r="O123" s="216"/>
      <c r="P123" s="216" t="s">
        <v>5932</v>
      </c>
      <c r="Q123" s="216"/>
      <c r="R123" s="216"/>
      <c r="S123" s="218"/>
      <c r="T123" s="216"/>
      <c r="U123" s="218"/>
      <c r="V123" s="218"/>
      <c r="W123" s="218"/>
      <c r="X123" s="216"/>
    </row>
    <row r="124" spans="1:24" s="537" customFormat="1" ht="17.25" customHeight="1">
      <c r="A124" s="217" t="s">
        <v>102</v>
      </c>
      <c r="B124" s="217" t="s">
        <v>114</v>
      </c>
      <c r="C124" s="215" t="s">
        <v>4847</v>
      </c>
      <c r="D124" s="215" t="s">
        <v>4848</v>
      </c>
      <c r="E124" s="217" t="s">
        <v>4849</v>
      </c>
      <c r="F124" s="216">
        <v>105</v>
      </c>
      <c r="G124" s="217" t="s">
        <v>33</v>
      </c>
      <c r="H124" s="217" t="s">
        <v>4850</v>
      </c>
      <c r="I124" s="217" t="s">
        <v>290</v>
      </c>
      <c r="J124" s="217" t="s">
        <v>40</v>
      </c>
      <c r="K124" s="217" t="s">
        <v>295</v>
      </c>
      <c r="L124" s="217" t="s">
        <v>40</v>
      </c>
      <c r="M124" s="217" t="s">
        <v>36</v>
      </c>
      <c r="N124" s="217" t="s">
        <v>43</v>
      </c>
      <c r="O124" s="216"/>
      <c r="P124" s="216" t="s">
        <v>5932</v>
      </c>
      <c r="Q124" s="216"/>
      <c r="R124" s="216"/>
      <c r="S124" s="218"/>
      <c r="T124" s="216"/>
      <c r="U124" s="218"/>
      <c r="V124" s="218"/>
      <c r="W124" s="218"/>
      <c r="X124" s="216"/>
    </row>
    <row r="125" spans="1:24" s="537" customFormat="1" ht="17.25" customHeight="1">
      <c r="A125" s="217"/>
      <c r="B125" s="217"/>
      <c r="C125" s="215"/>
      <c r="D125" s="215"/>
      <c r="E125" s="217"/>
      <c r="F125" s="216">
        <v>106</v>
      </c>
      <c r="G125" s="217" t="s">
        <v>33</v>
      </c>
      <c r="H125" s="217" t="s">
        <v>4851</v>
      </c>
      <c r="I125" s="217" t="s">
        <v>290</v>
      </c>
      <c r="J125" s="217" t="s">
        <v>65</v>
      </c>
      <c r="K125" s="217" t="s">
        <v>296</v>
      </c>
      <c r="L125" s="217" t="s">
        <v>34</v>
      </c>
      <c r="M125" s="217" t="s">
        <v>34</v>
      </c>
      <c r="N125" s="217" t="s">
        <v>68</v>
      </c>
      <c r="O125" s="216"/>
      <c r="P125" s="216" t="s">
        <v>5932</v>
      </c>
      <c r="Q125" s="216"/>
      <c r="R125" s="216"/>
      <c r="S125" s="218"/>
      <c r="T125" s="216"/>
      <c r="U125" s="218"/>
      <c r="V125" s="218"/>
      <c r="W125" s="218"/>
      <c r="X125" s="216"/>
    </row>
    <row r="126" spans="1:24" s="537" customFormat="1" ht="17.25" customHeight="1">
      <c r="A126" s="217"/>
      <c r="B126" s="217"/>
      <c r="C126" s="215"/>
      <c r="D126" s="215"/>
      <c r="E126" s="217"/>
      <c r="F126" s="216">
        <v>107</v>
      </c>
      <c r="G126" s="217" t="s">
        <v>33</v>
      </c>
      <c r="H126" s="217" t="s">
        <v>4852</v>
      </c>
      <c r="I126" s="217" t="s">
        <v>290</v>
      </c>
      <c r="J126" s="217" t="s">
        <v>39</v>
      </c>
      <c r="K126" s="217" t="s">
        <v>767</v>
      </c>
      <c r="L126" s="217" t="s">
        <v>111</v>
      </c>
      <c r="M126" s="217" t="s">
        <v>34</v>
      </c>
      <c r="N126" s="217" t="s">
        <v>83</v>
      </c>
      <c r="O126" s="216"/>
      <c r="P126" s="216" t="s">
        <v>5932</v>
      </c>
      <c r="Q126" s="216"/>
      <c r="R126" s="216"/>
      <c r="S126" s="218"/>
      <c r="T126" s="216"/>
      <c r="U126" s="218"/>
      <c r="V126" s="218"/>
      <c r="W126" s="218"/>
      <c r="X126" s="216"/>
    </row>
    <row r="127" spans="1:24" s="537" customFormat="1" ht="17.25" customHeight="1">
      <c r="A127" s="217" t="s">
        <v>300</v>
      </c>
      <c r="B127" s="217" t="s">
        <v>108</v>
      </c>
      <c r="C127" s="215" t="s">
        <v>4853</v>
      </c>
      <c r="D127" s="215" t="s">
        <v>272</v>
      </c>
      <c r="E127" s="217" t="s">
        <v>256</v>
      </c>
      <c r="F127" s="216">
        <v>108</v>
      </c>
      <c r="G127" s="217" t="s">
        <v>33</v>
      </c>
      <c r="H127" s="217" t="s">
        <v>4854</v>
      </c>
      <c r="I127" s="217" t="s">
        <v>290</v>
      </c>
      <c r="J127" s="217" t="s">
        <v>67</v>
      </c>
      <c r="K127" s="217" t="s">
        <v>294</v>
      </c>
      <c r="L127" s="217" t="s">
        <v>111</v>
      </c>
      <c r="M127" s="217" t="s">
        <v>36</v>
      </c>
      <c r="N127" s="217" t="s">
        <v>34</v>
      </c>
      <c r="O127" s="216"/>
      <c r="P127" s="216" t="s">
        <v>5932</v>
      </c>
      <c r="Q127" s="216"/>
      <c r="R127" s="216"/>
      <c r="S127" s="218"/>
      <c r="T127" s="216"/>
      <c r="U127" s="218"/>
      <c r="V127" s="218"/>
      <c r="W127" s="218"/>
      <c r="X127" s="216"/>
    </row>
    <row r="128" spans="1:24" s="144" customFormat="1" ht="17.25">
      <c r="A128" s="407" t="s">
        <v>107</v>
      </c>
      <c r="B128" s="407" t="s">
        <v>105</v>
      </c>
      <c r="C128" s="408"/>
      <c r="D128" s="402" t="s">
        <v>252</v>
      </c>
      <c r="E128" s="409" t="s">
        <v>106</v>
      </c>
      <c r="F128" s="410" t="s">
        <v>0</v>
      </c>
      <c r="G128" s="394"/>
      <c r="H128" s="394"/>
      <c r="I128" s="394"/>
      <c r="J128" s="394"/>
      <c r="K128" s="394"/>
      <c r="L128" s="411"/>
      <c r="M128" s="411"/>
      <c r="N128" s="411"/>
      <c r="O128" s="394"/>
      <c r="P128" s="394"/>
      <c r="Q128" s="394"/>
      <c r="R128" s="394"/>
      <c r="S128" s="5"/>
      <c r="T128" s="5"/>
      <c r="U128" s="408" t="s">
        <v>22</v>
      </c>
      <c r="V128" s="412"/>
      <c r="W128" s="412"/>
      <c r="X128" s="409"/>
    </row>
    <row r="129" spans="1:24" s="140" customFormat="1" ht="17.25">
      <c r="A129" s="407"/>
      <c r="B129" s="407"/>
      <c r="C129" s="408"/>
      <c r="D129" s="403"/>
      <c r="E129" s="409"/>
      <c r="F129" s="402" t="s">
        <v>1</v>
      </c>
      <c r="G129" s="413" t="s">
        <v>2</v>
      </c>
      <c r="H129" s="394"/>
      <c r="I129" s="394"/>
      <c r="J129" s="394"/>
      <c r="K129" s="395"/>
      <c r="L129" s="408" t="s">
        <v>9</v>
      </c>
      <c r="M129" s="412"/>
      <c r="N129" s="409"/>
      <c r="O129" s="394" t="s">
        <v>13</v>
      </c>
      <c r="P129" s="394"/>
      <c r="Q129" s="394"/>
      <c r="R129" s="395"/>
      <c r="S129" s="6" t="s">
        <v>23</v>
      </c>
      <c r="T129" s="396" t="s">
        <v>2</v>
      </c>
      <c r="U129" s="397" t="s">
        <v>25</v>
      </c>
      <c r="V129" s="398"/>
      <c r="W129" s="398"/>
      <c r="X129" s="8" t="s">
        <v>30</v>
      </c>
    </row>
    <row r="130" spans="1:24" s="140" customFormat="1" ht="17.25">
      <c r="A130" s="407"/>
      <c r="B130" s="407"/>
      <c r="C130" s="408"/>
      <c r="D130" s="403"/>
      <c r="E130" s="409"/>
      <c r="F130" s="403"/>
      <c r="G130" s="414"/>
      <c r="H130" s="6" t="s">
        <v>4</v>
      </c>
      <c r="I130" s="6"/>
      <c r="J130" s="403" t="s">
        <v>6</v>
      </c>
      <c r="K130" s="6" t="s">
        <v>7</v>
      </c>
      <c r="L130" s="402" t="s">
        <v>10</v>
      </c>
      <c r="M130" s="402" t="s">
        <v>11</v>
      </c>
      <c r="N130" s="402" t="s">
        <v>12</v>
      </c>
      <c r="O130" s="402" t="s">
        <v>14</v>
      </c>
      <c r="P130" s="5" t="s">
        <v>15</v>
      </c>
      <c r="Q130" s="5" t="s">
        <v>15</v>
      </c>
      <c r="R130" s="5" t="s">
        <v>19</v>
      </c>
      <c r="S130" s="9"/>
      <c r="T130" s="396"/>
      <c r="U130" s="5" t="s">
        <v>26</v>
      </c>
      <c r="V130" s="10" t="s">
        <v>28</v>
      </c>
      <c r="W130" s="5" t="s">
        <v>29</v>
      </c>
      <c r="X130" s="8" t="s">
        <v>31</v>
      </c>
    </row>
    <row r="131" spans="1:24" s="140" customFormat="1" ht="17.25">
      <c r="A131" s="407"/>
      <c r="B131" s="407"/>
      <c r="C131" s="408"/>
      <c r="D131" s="403"/>
      <c r="E131" s="409"/>
      <c r="F131" s="403"/>
      <c r="G131" s="11" t="s">
        <v>3</v>
      </c>
      <c r="H131" s="6" t="s">
        <v>5</v>
      </c>
      <c r="I131" s="6" t="s">
        <v>126</v>
      </c>
      <c r="J131" s="403"/>
      <c r="K131" s="6" t="s">
        <v>8</v>
      </c>
      <c r="L131" s="403"/>
      <c r="M131" s="403"/>
      <c r="N131" s="403"/>
      <c r="O131" s="403"/>
      <c r="P131" s="6" t="s">
        <v>16</v>
      </c>
      <c r="Q131" s="6" t="s">
        <v>17</v>
      </c>
      <c r="R131" s="6" t="s">
        <v>20</v>
      </c>
      <c r="S131" s="9"/>
      <c r="T131" s="405" t="s">
        <v>24</v>
      </c>
      <c r="U131" s="6" t="s">
        <v>27</v>
      </c>
      <c r="V131" s="12" t="s">
        <v>18</v>
      </c>
      <c r="W131" s="6" t="s">
        <v>21</v>
      </c>
      <c r="X131" s="8" t="s">
        <v>32</v>
      </c>
    </row>
    <row r="132" spans="1:24" s="145" customFormat="1" ht="17.25">
      <c r="A132" s="407"/>
      <c r="B132" s="407"/>
      <c r="C132" s="408"/>
      <c r="D132" s="404"/>
      <c r="E132" s="409"/>
      <c r="F132" s="404"/>
      <c r="G132" s="14"/>
      <c r="H132" s="13"/>
      <c r="I132" s="13"/>
      <c r="J132" s="404"/>
      <c r="K132" s="13"/>
      <c r="L132" s="404"/>
      <c r="M132" s="404"/>
      <c r="N132" s="404"/>
      <c r="O132" s="404"/>
      <c r="P132" s="13"/>
      <c r="Q132" s="13" t="s">
        <v>18</v>
      </c>
      <c r="R132" s="13" t="s">
        <v>21</v>
      </c>
      <c r="S132" s="15"/>
      <c r="T132" s="406"/>
      <c r="U132" s="13"/>
      <c r="V132" s="17" t="s">
        <v>27</v>
      </c>
      <c r="W132" s="13" t="s">
        <v>27</v>
      </c>
      <c r="X132" s="16"/>
    </row>
    <row r="133" spans="1:24" s="543" customFormat="1" ht="19.5" customHeight="1">
      <c r="A133" s="217" t="s">
        <v>103</v>
      </c>
      <c r="B133" s="217" t="s">
        <v>114</v>
      </c>
      <c r="C133" s="215" t="s">
        <v>4855</v>
      </c>
      <c r="D133" s="215" t="s">
        <v>4856</v>
      </c>
      <c r="E133" s="217" t="s">
        <v>4857</v>
      </c>
      <c r="F133" s="216">
        <v>109</v>
      </c>
      <c r="G133" s="217" t="s">
        <v>33</v>
      </c>
      <c r="H133" s="217" t="s">
        <v>4769</v>
      </c>
      <c r="I133" s="217" t="s">
        <v>4564</v>
      </c>
      <c r="J133" s="217" t="s">
        <v>39</v>
      </c>
      <c r="K133" s="217" t="s">
        <v>191</v>
      </c>
      <c r="L133" s="217" t="s">
        <v>111</v>
      </c>
      <c r="M133" s="217" t="s">
        <v>34</v>
      </c>
      <c r="N133" s="217" t="s">
        <v>101</v>
      </c>
      <c r="O133" s="216"/>
      <c r="P133" s="216" t="s">
        <v>5932</v>
      </c>
      <c r="Q133" s="216"/>
      <c r="R133" s="216"/>
      <c r="S133" s="218"/>
      <c r="T133" s="216"/>
      <c r="U133" s="218"/>
      <c r="V133" s="218"/>
      <c r="W133" s="218"/>
      <c r="X133" s="216"/>
    </row>
    <row r="134" spans="1:24" s="543" customFormat="1" ht="19.5" customHeight="1">
      <c r="A134" s="217"/>
      <c r="B134" s="217"/>
      <c r="C134" s="215"/>
      <c r="D134" s="215"/>
      <c r="E134" s="217"/>
      <c r="F134" s="216">
        <v>110</v>
      </c>
      <c r="G134" s="217" t="s">
        <v>33</v>
      </c>
      <c r="H134" s="217" t="s">
        <v>4858</v>
      </c>
      <c r="I134" s="217" t="s">
        <v>4564</v>
      </c>
      <c r="J134" s="217" t="s">
        <v>37</v>
      </c>
      <c r="K134" s="217" t="s">
        <v>175</v>
      </c>
      <c r="L134" s="217" t="s">
        <v>36</v>
      </c>
      <c r="M134" s="217" t="s">
        <v>36</v>
      </c>
      <c r="N134" s="217" t="s">
        <v>116</v>
      </c>
      <c r="O134" s="216"/>
      <c r="P134" s="216" t="s">
        <v>5932</v>
      </c>
      <c r="Q134" s="216"/>
      <c r="R134" s="216"/>
      <c r="S134" s="218"/>
      <c r="T134" s="216"/>
      <c r="U134" s="218"/>
      <c r="V134" s="218"/>
      <c r="W134" s="218"/>
      <c r="X134" s="216"/>
    </row>
    <row r="135" spans="1:24" s="543" customFormat="1" ht="19.5" customHeight="1">
      <c r="A135" s="217" t="s">
        <v>104</v>
      </c>
      <c r="B135" s="217" t="s">
        <v>114</v>
      </c>
      <c r="C135" s="207" t="s">
        <v>4859</v>
      </c>
      <c r="D135" s="242" t="s">
        <v>4860</v>
      </c>
      <c r="E135" s="217" t="s">
        <v>4861</v>
      </c>
      <c r="F135" s="216">
        <v>111</v>
      </c>
      <c r="G135" s="217" t="s">
        <v>33</v>
      </c>
      <c r="H135" s="217" t="s">
        <v>4862</v>
      </c>
      <c r="I135" s="217" t="s">
        <v>4564</v>
      </c>
      <c r="J135" s="217" t="s">
        <v>40</v>
      </c>
      <c r="K135" s="217" t="s">
        <v>251</v>
      </c>
      <c r="L135" s="217" t="s">
        <v>34</v>
      </c>
      <c r="M135" s="217" t="s">
        <v>34</v>
      </c>
      <c r="N135" s="217" t="s">
        <v>142</v>
      </c>
      <c r="O135" s="216"/>
      <c r="P135" s="216" t="s">
        <v>5932</v>
      </c>
      <c r="Q135" s="216"/>
      <c r="R135" s="216"/>
      <c r="S135" s="218"/>
      <c r="T135" s="216"/>
      <c r="U135" s="218"/>
      <c r="V135" s="218"/>
      <c r="W135" s="218"/>
      <c r="X135" s="216"/>
    </row>
    <row r="136" spans="1:24" s="543" customFormat="1" ht="19.5" customHeight="1">
      <c r="A136" s="217"/>
      <c r="B136" s="217"/>
      <c r="C136" s="215"/>
      <c r="D136" s="215"/>
      <c r="E136" s="217"/>
      <c r="F136" s="216">
        <v>112</v>
      </c>
      <c r="G136" s="217" t="s">
        <v>33</v>
      </c>
      <c r="H136" s="217" t="s">
        <v>4863</v>
      </c>
      <c r="I136" s="217" t="s">
        <v>4564</v>
      </c>
      <c r="J136" s="217" t="s">
        <v>38</v>
      </c>
      <c r="K136" s="217" t="s">
        <v>249</v>
      </c>
      <c r="L136" s="217" t="s">
        <v>111</v>
      </c>
      <c r="M136" s="217" t="s">
        <v>36</v>
      </c>
      <c r="N136" s="217" t="s">
        <v>91</v>
      </c>
      <c r="O136" s="216"/>
      <c r="P136" s="216" t="s">
        <v>5932</v>
      </c>
      <c r="Q136" s="216"/>
      <c r="R136" s="216"/>
      <c r="S136" s="218"/>
      <c r="T136" s="216"/>
      <c r="U136" s="218"/>
      <c r="V136" s="218"/>
      <c r="W136" s="218"/>
      <c r="X136" s="216"/>
    </row>
    <row r="137" spans="1:24" s="543" customFormat="1" ht="19.5" customHeight="1">
      <c r="A137" s="217" t="s">
        <v>135</v>
      </c>
      <c r="B137" s="217" t="s">
        <v>108</v>
      </c>
      <c r="C137" s="215" t="s">
        <v>4864</v>
      </c>
      <c r="D137" s="242" t="s">
        <v>4865</v>
      </c>
      <c r="E137" s="217" t="s">
        <v>4866</v>
      </c>
      <c r="F137" s="216">
        <v>113</v>
      </c>
      <c r="G137" s="217" t="s">
        <v>33</v>
      </c>
      <c r="H137" s="217" t="s">
        <v>4867</v>
      </c>
      <c r="I137" s="217" t="s">
        <v>4758</v>
      </c>
      <c r="J137" s="217" t="s">
        <v>211</v>
      </c>
      <c r="K137" s="217" t="s">
        <v>4868</v>
      </c>
      <c r="L137" s="217" t="s">
        <v>36</v>
      </c>
      <c r="M137" s="217" t="s">
        <v>111</v>
      </c>
      <c r="N137" s="217" t="s">
        <v>193</v>
      </c>
      <c r="O137" s="216"/>
      <c r="P137" s="216" t="s">
        <v>5932</v>
      </c>
      <c r="Q137" s="216"/>
      <c r="R137" s="216"/>
      <c r="S137" s="218"/>
      <c r="T137" s="216"/>
      <c r="U137" s="218"/>
      <c r="V137" s="218"/>
      <c r="W137" s="218"/>
      <c r="X137" s="216"/>
    </row>
    <row r="138" spans="1:24" s="543" customFormat="1" ht="19.5" customHeight="1">
      <c r="A138" s="217" t="s">
        <v>143</v>
      </c>
      <c r="B138" s="217" t="s">
        <v>114</v>
      </c>
      <c r="C138" s="207" t="s">
        <v>4869</v>
      </c>
      <c r="D138" s="215" t="s">
        <v>4870</v>
      </c>
      <c r="E138" s="217" t="s">
        <v>4871</v>
      </c>
      <c r="F138" s="216">
        <v>114</v>
      </c>
      <c r="G138" s="217" t="s">
        <v>33</v>
      </c>
      <c r="H138" s="217" t="s">
        <v>4872</v>
      </c>
      <c r="I138" s="217" t="s">
        <v>4845</v>
      </c>
      <c r="J138" s="217" t="s">
        <v>287</v>
      </c>
      <c r="K138" s="217" t="s">
        <v>4873</v>
      </c>
      <c r="L138" s="217" t="s">
        <v>111</v>
      </c>
      <c r="M138" s="217" t="s">
        <v>34</v>
      </c>
      <c r="N138" s="217" t="s">
        <v>288</v>
      </c>
      <c r="O138" s="216"/>
      <c r="P138" s="216" t="s">
        <v>5932</v>
      </c>
      <c r="Q138" s="216"/>
      <c r="R138" s="216"/>
      <c r="S138" s="218"/>
      <c r="T138" s="216"/>
      <c r="U138" s="218"/>
      <c r="V138" s="218"/>
      <c r="W138" s="218"/>
      <c r="X138" s="216"/>
    </row>
    <row r="139" spans="2:24" s="541" customFormat="1" ht="19.5" customHeight="1">
      <c r="B139" s="542"/>
      <c r="O139" s="542"/>
      <c r="P139" s="542"/>
      <c r="Q139" s="542"/>
      <c r="R139" s="542"/>
      <c r="S139" s="542"/>
      <c r="T139" s="542"/>
      <c r="U139" s="542"/>
      <c r="V139" s="542"/>
      <c r="W139" s="542"/>
      <c r="X139" s="542"/>
    </row>
    <row r="140" spans="2:24" s="541" customFormat="1" ht="19.5" customHeight="1">
      <c r="B140" s="542"/>
      <c r="O140" s="542"/>
      <c r="P140" s="542"/>
      <c r="Q140" s="542"/>
      <c r="R140" s="542"/>
      <c r="S140" s="542"/>
      <c r="T140" s="542"/>
      <c r="U140" s="542"/>
      <c r="V140" s="542"/>
      <c r="W140" s="542"/>
      <c r="X140" s="542"/>
    </row>
    <row r="141" spans="2:24" s="541" customFormat="1" ht="19.5" customHeight="1">
      <c r="B141" s="542"/>
      <c r="O141" s="542"/>
      <c r="P141" s="542"/>
      <c r="Q141" s="542"/>
      <c r="R141" s="542"/>
      <c r="S141" s="542"/>
      <c r="T141" s="542"/>
      <c r="U141" s="542"/>
      <c r="V141" s="542"/>
      <c r="W141" s="542"/>
      <c r="X141" s="542"/>
    </row>
    <row r="142" spans="2:24" s="541" customFormat="1" ht="19.5" customHeight="1">
      <c r="B142" s="542"/>
      <c r="O142" s="542"/>
      <c r="P142" s="542"/>
      <c r="Q142" s="542"/>
      <c r="R142" s="542"/>
      <c r="S142" s="542"/>
      <c r="T142" s="542"/>
      <c r="U142" s="542"/>
      <c r="V142" s="542"/>
      <c r="W142" s="542"/>
      <c r="X142" s="542"/>
    </row>
    <row r="143" spans="2:24" s="541" customFormat="1" ht="19.5" customHeight="1">
      <c r="B143" s="542"/>
      <c r="O143" s="542"/>
      <c r="P143" s="542"/>
      <c r="Q143" s="542"/>
      <c r="R143" s="542"/>
      <c r="S143" s="542"/>
      <c r="T143" s="542"/>
      <c r="U143" s="542"/>
      <c r="V143" s="542"/>
      <c r="W143" s="542"/>
      <c r="X143" s="542"/>
    </row>
    <row r="144" spans="2:24" s="541" customFormat="1" ht="19.5" customHeight="1">
      <c r="B144" s="542"/>
      <c r="O144" s="542"/>
      <c r="P144" s="542"/>
      <c r="Q144" s="542"/>
      <c r="R144" s="542"/>
      <c r="S144" s="542"/>
      <c r="T144" s="542"/>
      <c r="U144" s="542"/>
      <c r="V144" s="542"/>
      <c r="W144" s="542"/>
      <c r="X144" s="542"/>
    </row>
    <row r="145" spans="2:24" s="541" customFormat="1" ht="19.5" customHeight="1">
      <c r="B145" s="542"/>
      <c r="O145" s="542"/>
      <c r="P145" s="542"/>
      <c r="Q145" s="542"/>
      <c r="R145" s="542"/>
      <c r="S145" s="542"/>
      <c r="T145" s="542"/>
      <c r="U145" s="542"/>
      <c r="V145" s="542"/>
      <c r="W145" s="542"/>
      <c r="X145" s="542"/>
    </row>
    <row r="146" spans="2:24" s="541" customFormat="1" ht="19.5" customHeight="1">
      <c r="B146" s="542"/>
      <c r="O146" s="542"/>
      <c r="P146" s="542"/>
      <c r="Q146" s="542"/>
      <c r="R146" s="542"/>
      <c r="S146" s="542"/>
      <c r="T146" s="542"/>
      <c r="U146" s="542"/>
      <c r="V146" s="542"/>
      <c r="W146" s="542"/>
      <c r="X146" s="542"/>
    </row>
    <row r="147" spans="2:24" s="541" customFormat="1" ht="19.5" customHeight="1">
      <c r="B147" s="542"/>
      <c r="O147" s="542"/>
      <c r="P147" s="542"/>
      <c r="Q147" s="542"/>
      <c r="R147" s="542"/>
      <c r="S147" s="542"/>
      <c r="T147" s="542"/>
      <c r="U147" s="542"/>
      <c r="V147" s="542"/>
      <c r="W147" s="542"/>
      <c r="X147" s="542"/>
    </row>
    <row r="148" spans="2:24" s="541" customFormat="1" ht="19.5" customHeight="1">
      <c r="B148" s="542"/>
      <c r="O148" s="542"/>
      <c r="P148" s="542"/>
      <c r="Q148" s="542"/>
      <c r="R148" s="542"/>
      <c r="S148" s="542"/>
      <c r="T148" s="542"/>
      <c r="U148" s="542"/>
      <c r="V148" s="542"/>
      <c r="W148" s="542"/>
      <c r="X148" s="542"/>
    </row>
    <row r="149" spans="2:24" s="541" customFormat="1" ht="19.5" customHeight="1">
      <c r="B149" s="542"/>
      <c r="O149" s="542"/>
      <c r="P149" s="542"/>
      <c r="Q149" s="542"/>
      <c r="R149" s="542"/>
      <c r="S149" s="542"/>
      <c r="T149" s="542"/>
      <c r="U149" s="542"/>
      <c r="V149" s="542"/>
      <c r="W149" s="542"/>
      <c r="X149" s="542"/>
    </row>
    <row r="150" spans="2:24" s="541" customFormat="1" ht="19.5" customHeight="1">
      <c r="B150" s="542"/>
      <c r="O150" s="542"/>
      <c r="P150" s="542"/>
      <c r="Q150" s="542"/>
      <c r="R150" s="542"/>
      <c r="S150" s="542"/>
      <c r="T150" s="542"/>
      <c r="U150" s="542"/>
      <c r="V150" s="542"/>
      <c r="W150" s="542"/>
      <c r="X150" s="542"/>
    </row>
    <row r="151" spans="2:24" s="541" customFormat="1" ht="19.5" customHeight="1">
      <c r="B151" s="542"/>
      <c r="O151" s="542"/>
      <c r="P151" s="542"/>
      <c r="Q151" s="542"/>
      <c r="R151" s="542"/>
      <c r="S151" s="542"/>
      <c r="T151" s="542"/>
      <c r="U151" s="542"/>
      <c r="V151" s="542"/>
      <c r="W151" s="542"/>
      <c r="X151" s="542"/>
    </row>
    <row r="152" spans="2:24" s="541" customFormat="1" ht="19.5" customHeight="1">
      <c r="B152" s="542"/>
      <c r="O152" s="542"/>
      <c r="P152" s="542"/>
      <c r="Q152" s="542"/>
      <c r="R152" s="542"/>
      <c r="S152" s="542"/>
      <c r="T152" s="542"/>
      <c r="U152" s="542"/>
      <c r="V152" s="542"/>
      <c r="W152" s="542"/>
      <c r="X152" s="542"/>
    </row>
    <row r="153" spans="2:24" s="541" customFormat="1" ht="19.5" customHeight="1">
      <c r="B153" s="542"/>
      <c r="O153" s="542"/>
      <c r="P153" s="542"/>
      <c r="Q153" s="542"/>
      <c r="R153" s="542"/>
      <c r="S153" s="542"/>
      <c r="T153" s="542"/>
      <c r="U153" s="542"/>
      <c r="V153" s="542"/>
      <c r="W153" s="542"/>
      <c r="X153" s="542"/>
    </row>
    <row r="154" spans="2:24" s="541" customFormat="1" ht="19.5" customHeight="1">
      <c r="B154" s="542"/>
      <c r="O154" s="542"/>
      <c r="P154" s="542"/>
      <c r="Q154" s="542"/>
      <c r="R154" s="542"/>
      <c r="S154" s="542"/>
      <c r="T154" s="542"/>
      <c r="U154" s="542"/>
      <c r="V154" s="542"/>
      <c r="W154" s="542"/>
      <c r="X154" s="542"/>
    </row>
    <row r="155" spans="2:24" s="541" customFormat="1" ht="19.5" customHeight="1">
      <c r="B155" s="542"/>
      <c r="O155" s="542"/>
      <c r="P155" s="542"/>
      <c r="Q155" s="542"/>
      <c r="R155" s="542"/>
      <c r="S155" s="542"/>
      <c r="T155" s="542"/>
      <c r="U155" s="542"/>
      <c r="V155" s="542"/>
      <c r="W155" s="542"/>
      <c r="X155" s="542"/>
    </row>
    <row r="156" spans="2:24" s="541" customFormat="1" ht="19.5" customHeight="1">
      <c r="B156" s="542"/>
      <c r="O156" s="542"/>
      <c r="P156" s="542"/>
      <c r="Q156" s="542"/>
      <c r="R156" s="542"/>
      <c r="S156" s="542"/>
      <c r="T156" s="542"/>
      <c r="U156" s="542"/>
      <c r="V156" s="542"/>
      <c r="W156" s="542"/>
      <c r="X156" s="542"/>
    </row>
    <row r="157" spans="2:24" s="541" customFormat="1" ht="19.5" customHeight="1">
      <c r="B157" s="542"/>
      <c r="O157" s="542"/>
      <c r="P157" s="542"/>
      <c r="Q157" s="542"/>
      <c r="R157" s="542"/>
      <c r="S157" s="542"/>
      <c r="T157" s="542"/>
      <c r="U157" s="542"/>
      <c r="V157" s="542"/>
      <c r="W157" s="542"/>
      <c r="X157" s="542"/>
    </row>
    <row r="158" spans="2:24" s="541" customFormat="1" ht="19.5" customHeight="1">
      <c r="B158" s="542"/>
      <c r="O158" s="542"/>
      <c r="P158" s="542"/>
      <c r="Q158" s="542"/>
      <c r="R158" s="542"/>
      <c r="S158" s="542"/>
      <c r="T158" s="542"/>
      <c r="U158" s="542"/>
      <c r="V158" s="542"/>
      <c r="W158" s="542"/>
      <c r="X158" s="542"/>
    </row>
    <row r="159" spans="2:24" s="541" customFormat="1" ht="19.5" customHeight="1">
      <c r="B159" s="542"/>
      <c r="O159" s="542"/>
      <c r="P159" s="542"/>
      <c r="Q159" s="542"/>
      <c r="R159" s="542"/>
      <c r="S159" s="542"/>
      <c r="T159" s="542"/>
      <c r="U159" s="542"/>
      <c r="V159" s="542"/>
      <c r="W159" s="542"/>
      <c r="X159" s="542"/>
    </row>
    <row r="160" spans="2:24" s="541" customFormat="1" ht="19.5" customHeight="1">
      <c r="B160" s="542"/>
      <c r="O160" s="542"/>
      <c r="P160" s="542"/>
      <c r="Q160" s="542"/>
      <c r="R160" s="542"/>
      <c r="S160" s="542"/>
      <c r="T160" s="542"/>
      <c r="U160" s="542"/>
      <c r="V160" s="542"/>
      <c r="W160" s="542"/>
      <c r="X160" s="542"/>
    </row>
    <row r="161" spans="2:24" s="541" customFormat="1" ht="19.5" customHeight="1">
      <c r="B161" s="542"/>
      <c r="O161" s="542"/>
      <c r="P161" s="542"/>
      <c r="Q161" s="542"/>
      <c r="R161" s="542"/>
      <c r="S161" s="542"/>
      <c r="T161" s="542"/>
      <c r="U161" s="542"/>
      <c r="V161" s="542"/>
      <c r="W161" s="542"/>
      <c r="X161" s="542"/>
    </row>
    <row r="162" spans="2:24" s="541" customFormat="1" ht="19.5" customHeight="1">
      <c r="B162" s="542"/>
      <c r="O162" s="542"/>
      <c r="P162" s="542"/>
      <c r="Q162" s="542"/>
      <c r="R162" s="542"/>
      <c r="S162" s="542"/>
      <c r="T162" s="542"/>
      <c r="U162" s="542"/>
      <c r="V162" s="542"/>
      <c r="W162" s="542"/>
      <c r="X162" s="542"/>
    </row>
    <row r="163" spans="2:24" s="541" customFormat="1" ht="19.5" customHeight="1">
      <c r="B163" s="542"/>
      <c r="O163" s="542"/>
      <c r="P163" s="542"/>
      <c r="Q163" s="542"/>
      <c r="R163" s="542"/>
      <c r="S163" s="542"/>
      <c r="T163" s="542"/>
      <c r="U163" s="542"/>
      <c r="V163" s="542"/>
      <c r="W163" s="542"/>
      <c r="X163" s="542"/>
    </row>
    <row r="164" spans="2:24" s="541" customFormat="1" ht="19.5" customHeight="1">
      <c r="B164" s="542"/>
      <c r="O164" s="542"/>
      <c r="P164" s="542"/>
      <c r="Q164" s="542"/>
      <c r="R164" s="542"/>
      <c r="S164" s="542"/>
      <c r="T164" s="542"/>
      <c r="U164" s="542"/>
      <c r="V164" s="542"/>
      <c r="W164" s="542"/>
      <c r="X164" s="542"/>
    </row>
    <row r="165" spans="2:24" s="541" customFormat="1" ht="19.5" customHeight="1">
      <c r="B165" s="542"/>
      <c r="O165" s="542"/>
      <c r="P165" s="542"/>
      <c r="Q165" s="542"/>
      <c r="R165" s="542"/>
      <c r="S165" s="542"/>
      <c r="T165" s="542"/>
      <c r="U165" s="542"/>
      <c r="V165" s="542"/>
      <c r="W165" s="542"/>
      <c r="X165" s="542"/>
    </row>
    <row r="166" spans="2:24" s="541" customFormat="1" ht="19.5" customHeight="1">
      <c r="B166" s="542"/>
      <c r="O166" s="542"/>
      <c r="P166" s="542"/>
      <c r="Q166" s="542"/>
      <c r="R166" s="542"/>
      <c r="S166" s="542"/>
      <c r="T166" s="542"/>
      <c r="U166" s="542"/>
      <c r="V166" s="542"/>
      <c r="W166" s="542"/>
      <c r="X166" s="542"/>
    </row>
    <row r="167" spans="2:24" s="541" customFormat="1" ht="19.5" customHeight="1">
      <c r="B167" s="542"/>
      <c r="O167" s="542"/>
      <c r="P167" s="542"/>
      <c r="Q167" s="542"/>
      <c r="R167" s="542"/>
      <c r="S167" s="542"/>
      <c r="T167" s="542"/>
      <c r="U167" s="542"/>
      <c r="V167" s="542"/>
      <c r="W167" s="542"/>
      <c r="X167" s="542"/>
    </row>
    <row r="168" spans="2:24" s="541" customFormat="1" ht="19.5" customHeight="1">
      <c r="B168" s="542"/>
      <c r="O168" s="542"/>
      <c r="P168" s="542"/>
      <c r="Q168" s="542"/>
      <c r="R168" s="542"/>
      <c r="S168" s="542"/>
      <c r="T168" s="542"/>
      <c r="U168" s="542"/>
      <c r="V168" s="542"/>
      <c r="W168" s="542"/>
      <c r="X168" s="542"/>
    </row>
    <row r="169" spans="2:24" s="541" customFormat="1" ht="19.5" customHeight="1">
      <c r="B169" s="542"/>
      <c r="O169" s="542"/>
      <c r="P169" s="542"/>
      <c r="Q169" s="542"/>
      <c r="R169" s="542"/>
      <c r="S169" s="542"/>
      <c r="T169" s="542"/>
      <c r="U169" s="542"/>
      <c r="V169" s="542"/>
      <c r="W169" s="542"/>
      <c r="X169" s="542"/>
    </row>
    <row r="170" spans="2:24" s="541" customFormat="1" ht="19.5" customHeight="1">
      <c r="B170" s="542"/>
      <c r="O170" s="542"/>
      <c r="P170" s="542"/>
      <c r="Q170" s="542"/>
      <c r="R170" s="542"/>
      <c r="S170" s="542"/>
      <c r="T170" s="542"/>
      <c r="U170" s="542"/>
      <c r="V170" s="542"/>
      <c r="W170" s="542"/>
      <c r="X170" s="542"/>
    </row>
    <row r="171" spans="2:24" s="541" customFormat="1" ht="19.5" customHeight="1">
      <c r="B171" s="542"/>
      <c r="O171" s="542"/>
      <c r="P171" s="542"/>
      <c r="Q171" s="542"/>
      <c r="R171" s="542"/>
      <c r="S171" s="542"/>
      <c r="T171" s="542"/>
      <c r="U171" s="542"/>
      <c r="V171" s="542"/>
      <c r="W171" s="542"/>
      <c r="X171" s="542"/>
    </row>
  </sheetData>
  <sheetProtection/>
  <mergeCells count="80">
    <mergeCell ref="U128:X128"/>
    <mergeCell ref="F129:F132"/>
    <mergeCell ref="G129:G130"/>
    <mergeCell ref="H129:K129"/>
    <mergeCell ref="L129:N129"/>
    <mergeCell ref="O129:R129"/>
    <mergeCell ref="T129:T130"/>
    <mergeCell ref="U129:W129"/>
    <mergeCell ref="J130:J132"/>
    <mergeCell ref="L130:L132"/>
    <mergeCell ref="N88:N90"/>
    <mergeCell ref="O88:O90"/>
    <mergeCell ref="T89:T90"/>
    <mergeCell ref="A128:A132"/>
    <mergeCell ref="B128:C132"/>
    <mergeCell ref="D128:D132"/>
    <mergeCell ref="E128:E132"/>
    <mergeCell ref="F128:R128"/>
    <mergeCell ref="U86:X86"/>
    <mergeCell ref="F87:F90"/>
    <mergeCell ref="G87:G88"/>
    <mergeCell ref="H87:K87"/>
    <mergeCell ref="L87:N87"/>
    <mergeCell ref="O87:R87"/>
    <mergeCell ref="T87:T88"/>
    <mergeCell ref="U87:W87"/>
    <mergeCell ref="M46:M48"/>
    <mergeCell ref="N46:N48"/>
    <mergeCell ref="O46:O48"/>
    <mergeCell ref="T47:T48"/>
    <mergeCell ref="M130:M132"/>
    <mergeCell ref="N130:N132"/>
    <mergeCell ref="O130:O132"/>
    <mergeCell ref="T131:T132"/>
    <mergeCell ref="A86:A90"/>
    <mergeCell ref="B86:C90"/>
    <mergeCell ref="D86:D90"/>
    <mergeCell ref="E86:E90"/>
    <mergeCell ref="F86:R86"/>
    <mergeCell ref="M88:M90"/>
    <mergeCell ref="J88:J90"/>
    <mergeCell ref="L88:L90"/>
    <mergeCell ref="U44:X44"/>
    <mergeCell ref="F45:F48"/>
    <mergeCell ref="G45:G46"/>
    <mergeCell ref="H45:K45"/>
    <mergeCell ref="L45:N45"/>
    <mergeCell ref="O45:R45"/>
    <mergeCell ref="T45:T46"/>
    <mergeCell ref="U45:W45"/>
    <mergeCell ref="J46:J48"/>
    <mergeCell ref="L46:L48"/>
    <mergeCell ref="U5:X5"/>
    <mergeCell ref="G6:G7"/>
    <mergeCell ref="H6:K6"/>
    <mergeCell ref="L6:N6"/>
    <mergeCell ref="O6:R6"/>
    <mergeCell ref="A44:A48"/>
    <mergeCell ref="B44:C48"/>
    <mergeCell ref="D44:D48"/>
    <mergeCell ref="E44:E48"/>
    <mergeCell ref="F44:R44"/>
    <mergeCell ref="N7:N9"/>
    <mergeCell ref="O7:O9"/>
    <mergeCell ref="T8:T9"/>
    <mergeCell ref="A5:A9"/>
    <mergeCell ref="B5:C9"/>
    <mergeCell ref="D5:D9"/>
    <mergeCell ref="E5:E9"/>
    <mergeCell ref="F5:R5"/>
    <mergeCell ref="A1:X1"/>
    <mergeCell ref="A2:X2"/>
    <mergeCell ref="A3:X3"/>
    <mergeCell ref="A4:X4"/>
    <mergeCell ref="F6:F9"/>
    <mergeCell ref="T6:T7"/>
    <mergeCell ref="U6:W6"/>
    <mergeCell ref="J7:J9"/>
    <mergeCell ref="L7:L9"/>
    <mergeCell ref="M7:M9"/>
  </mergeCells>
  <printOptions/>
  <pageMargins left="0.1968503937007874" right="0.11811023622047245" top="0.7480314960629921" bottom="0.7480314960629921" header="0.31496062992125984" footer="0.31496062992125984"/>
  <pageSetup horizontalDpi="300" verticalDpi="3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6"/>
  <sheetViews>
    <sheetView tabSelected="1" zoomScalePageLayoutView="0" workbookViewId="0" topLeftCell="F52">
      <selection activeCell="T69" sqref="T69"/>
    </sheetView>
  </sheetViews>
  <sheetFormatPr defaultColWidth="9.140625" defaultRowHeight="15"/>
  <cols>
    <col min="1" max="1" width="5.140625" style="92" customWidth="1"/>
    <col min="2" max="2" width="5.8515625" style="193" customWidth="1"/>
    <col min="3" max="3" width="15.8515625" style="40" customWidth="1"/>
    <col min="4" max="4" width="19.57421875" style="92" customWidth="1"/>
    <col min="5" max="5" width="13.57421875" style="153" customWidth="1"/>
    <col min="6" max="6" width="5.7109375" style="92" customWidth="1"/>
    <col min="7" max="7" width="6.7109375" style="92" customWidth="1"/>
    <col min="8" max="8" width="7.421875" style="92" customWidth="1"/>
    <col min="9" max="9" width="11.57421875" style="92" customWidth="1"/>
    <col min="10" max="10" width="6.28125" style="92" customWidth="1"/>
    <col min="11" max="11" width="5.00390625" style="92" customWidth="1"/>
    <col min="12" max="12" width="4.140625" style="92" customWidth="1"/>
    <col min="13" max="14" width="4.7109375" style="92" customWidth="1"/>
    <col min="15" max="15" width="7.00390625" style="92" customWidth="1"/>
    <col min="16" max="16" width="7.421875" style="92" customWidth="1"/>
    <col min="17" max="17" width="7.140625" style="92" customWidth="1"/>
    <col min="18" max="18" width="7.421875" style="92" customWidth="1"/>
    <col min="19" max="19" width="6.140625" style="92" customWidth="1"/>
    <col min="20" max="20" width="8.421875" style="92" customWidth="1"/>
    <col min="21" max="21" width="7.28125" style="92" customWidth="1"/>
    <col min="22" max="22" width="8.00390625" style="92" customWidth="1"/>
    <col min="23" max="23" width="7.7109375" style="92" customWidth="1"/>
    <col min="24" max="24" width="9.140625" style="92" customWidth="1"/>
    <col min="25" max="26" width="9.00390625" style="92" customWidth="1"/>
    <col min="27" max="16384" width="9.00390625" style="40" customWidth="1"/>
  </cols>
  <sheetData>
    <row r="1" spans="1:24" ht="17.25">
      <c r="A1" s="442" t="s">
        <v>1204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</row>
    <row r="2" spans="1:24" ht="17.25">
      <c r="A2" s="442" t="s">
        <v>6111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</row>
    <row r="3" spans="1:24" ht="17.25">
      <c r="A3" s="442" t="s">
        <v>6108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</row>
    <row r="4" spans="1:24" ht="17.25">
      <c r="A4" s="443" t="s">
        <v>6109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</row>
    <row r="5" spans="1:24" ht="17.25">
      <c r="A5" s="432" t="s">
        <v>107</v>
      </c>
      <c r="B5" s="432" t="s">
        <v>105</v>
      </c>
      <c r="C5" s="433"/>
      <c r="D5" s="429" t="s">
        <v>252</v>
      </c>
      <c r="E5" s="520" t="s">
        <v>106</v>
      </c>
      <c r="F5" s="435" t="s">
        <v>0</v>
      </c>
      <c r="G5" s="422"/>
      <c r="H5" s="422"/>
      <c r="I5" s="422"/>
      <c r="J5" s="422"/>
      <c r="K5" s="422"/>
      <c r="L5" s="436"/>
      <c r="M5" s="436"/>
      <c r="N5" s="436"/>
      <c r="O5" s="422"/>
      <c r="P5" s="422"/>
      <c r="Q5" s="422"/>
      <c r="R5" s="422"/>
      <c r="S5" s="59"/>
      <c r="T5" s="59"/>
      <c r="U5" s="433" t="s">
        <v>22</v>
      </c>
      <c r="V5" s="437"/>
      <c r="W5" s="437"/>
      <c r="X5" s="434"/>
    </row>
    <row r="6" spans="1:24" ht="17.25">
      <c r="A6" s="432"/>
      <c r="B6" s="432"/>
      <c r="C6" s="433"/>
      <c r="D6" s="427"/>
      <c r="E6" s="520"/>
      <c r="F6" s="429" t="s">
        <v>1</v>
      </c>
      <c r="G6" s="438" t="s">
        <v>2</v>
      </c>
      <c r="H6" s="422"/>
      <c r="I6" s="422"/>
      <c r="J6" s="422"/>
      <c r="K6" s="423"/>
      <c r="L6" s="433" t="s">
        <v>9</v>
      </c>
      <c r="M6" s="437"/>
      <c r="N6" s="434"/>
      <c r="O6" s="422" t="s">
        <v>13</v>
      </c>
      <c r="P6" s="422"/>
      <c r="Q6" s="422"/>
      <c r="R6" s="423"/>
      <c r="S6" s="62" t="s">
        <v>23</v>
      </c>
      <c r="T6" s="424" t="s">
        <v>2</v>
      </c>
      <c r="U6" s="425" t="s">
        <v>25</v>
      </c>
      <c r="V6" s="426"/>
      <c r="W6" s="426"/>
      <c r="X6" s="66" t="s">
        <v>30</v>
      </c>
    </row>
    <row r="7" spans="1:24" ht="17.25">
      <c r="A7" s="432"/>
      <c r="B7" s="432"/>
      <c r="C7" s="433"/>
      <c r="D7" s="427"/>
      <c r="E7" s="520"/>
      <c r="F7" s="427"/>
      <c r="G7" s="439"/>
      <c r="H7" s="62" t="s">
        <v>4</v>
      </c>
      <c r="I7" s="62"/>
      <c r="J7" s="427" t="s">
        <v>6</v>
      </c>
      <c r="K7" s="62" t="s">
        <v>7</v>
      </c>
      <c r="L7" s="429" t="s">
        <v>10</v>
      </c>
      <c r="M7" s="429" t="s">
        <v>11</v>
      </c>
      <c r="N7" s="429" t="s">
        <v>12</v>
      </c>
      <c r="O7" s="429" t="s">
        <v>14</v>
      </c>
      <c r="P7" s="59" t="s">
        <v>15</v>
      </c>
      <c r="Q7" s="59" t="s">
        <v>15</v>
      </c>
      <c r="R7" s="59" t="s">
        <v>19</v>
      </c>
      <c r="S7" s="148"/>
      <c r="T7" s="424"/>
      <c r="U7" s="59" t="s">
        <v>26</v>
      </c>
      <c r="V7" s="64" t="s">
        <v>28</v>
      </c>
      <c r="W7" s="59" t="s">
        <v>29</v>
      </c>
      <c r="X7" s="66" t="s">
        <v>31</v>
      </c>
    </row>
    <row r="8" spans="1:24" ht="17.25">
      <c r="A8" s="432"/>
      <c r="B8" s="432"/>
      <c r="C8" s="433"/>
      <c r="D8" s="427"/>
      <c r="E8" s="520"/>
      <c r="F8" s="427"/>
      <c r="G8" s="99" t="s">
        <v>3</v>
      </c>
      <c r="H8" s="62" t="s">
        <v>5</v>
      </c>
      <c r="I8" s="62" t="s">
        <v>126</v>
      </c>
      <c r="J8" s="427"/>
      <c r="K8" s="62" t="s">
        <v>8</v>
      </c>
      <c r="L8" s="427"/>
      <c r="M8" s="427"/>
      <c r="N8" s="427"/>
      <c r="O8" s="427"/>
      <c r="P8" s="62" t="s">
        <v>16</v>
      </c>
      <c r="Q8" s="62" t="s">
        <v>17</v>
      </c>
      <c r="R8" s="62" t="s">
        <v>20</v>
      </c>
      <c r="S8" s="148"/>
      <c r="T8" s="430" t="s">
        <v>24</v>
      </c>
      <c r="U8" s="62" t="s">
        <v>27</v>
      </c>
      <c r="V8" s="67" t="s">
        <v>18</v>
      </c>
      <c r="W8" s="62" t="s">
        <v>21</v>
      </c>
      <c r="X8" s="66" t="s">
        <v>32</v>
      </c>
    </row>
    <row r="9" spans="1:24" ht="17.25">
      <c r="A9" s="432"/>
      <c r="B9" s="432"/>
      <c r="C9" s="433"/>
      <c r="D9" s="428"/>
      <c r="E9" s="520"/>
      <c r="F9" s="428"/>
      <c r="G9" s="100"/>
      <c r="H9" s="69"/>
      <c r="I9" s="69"/>
      <c r="J9" s="428"/>
      <c r="K9" s="69"/>
      <c r="L9" s="428"/>
      <c r="M9" s="428"/>
      <c r="N9" s="428"/>
      <c r="O9" s="428"/>
      <c r="P9" s="69"/>
      <c r="Q9" s="69" t="s">
        <v>18</v>
      </c>
      <c r="R9" s="69" t="s">
        <v>21</v>
      </c>
      <c r="S9" s="104"/>
      <c r="T9" s="431"/>
      <c r="U9" s="69"/>
      <c r="V9" s="71" t="s">
        <v>27</v>
      </c>
      <c r="W9" s="69" t="s">
        <v>27</v>
      </c>
      <c r="X9" s="96"/>
    </row>
    <row r="10" spans="1:26" s="229" customFormat="1" ht="16.5" customHeight="1">
      <c r="A10" s="220">
        <v>1</v>
      </c>
      <c r="B10" s="220" t="s">
        <v>108</v>
      </c>
      <c r="C10" s="544" t="s">
        <v>5590</v>
      </c>
      <c r="D10" s="220" t="s">
        <v>5591</v>
      </c>
      <c r="E10" s="545">
        <v>3341501359861</v>
      </c>
      <c r="F10" s="220">
        <v>1</v>
      </c>
      <c r="G10" s="220" t="s">
        <v>33</v>
      </c>
      <c r="H10" s="220">
        <v>95201</v>
      </c>
      <c r="I10" s="220" t="s">
        <v>1580</v>
      </c>
      <c r="J10" s="220">
        <v>343</v>
      </c>
      <c r="K10" s="220">
        <v>5290</v>
      </c>
      <c r="L10" s="220">
        <v>3</v>
      </c>
      <c r="M10" s="220">
        <v>3</v>
      </c>
      <c r="N10" s="220">
        <v>83</v>
      </c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69"/>
      <c r="Z10" s="269"/>
    </row>
    <row r="11" spans="1:26" s="229" customFormat="1" ht="16.5" customHeight="1">
      <c r="A11" s="220">
        <v>2</v>
      </c>
      <c r="B11" s="220" t="s">
        <v>114</v>
      </c>
      <c r="C11" s="544" t="s">
        <v>5592</v>
      </c>
      <c r="D11" s="220" t="s">
        <v>5593</v>
      </c>
      <c r="E11" s="545">
        <v>3341501419813</v>
      </c>
      <c r="F11" s="220">
        <v>2</v>
      </c>
      <c r="G11" s="220" t="s">
        <v>33</v>
      </c>
      <c r="H11" s="220">
        <v>39266</v>
      </c>
      <c r="I11" s="220" t="s">
        <v>1580</v>
      </c>
      <c r="J11" s="220">
        <v>88</v>
      </c>
      <c r="K11" s="220">
        <v>1021</v>
      </c>
      <c r="L11" s="220">
        <v>6</v>
      </c>
      <c r="M11" s="220">
        <v>0</v>
      </c>
      <c r="N11" s="220">
        <v>0</v>
      </c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69"/>
      <c r="Z11" s="269"/>
    </row>
    <row r="12" spans="1:26" s="229" customFormat="1" ht="16.5" customHeight="1">
      <c r="A12" s="220">
        <v>3</v>
      </c>
      <c r="B12" s="220" t="s">
        <v>114</v>
      </c>
      <c r="C12" s="544" t="s">
        <v>5594</v>
      </c>
      <c r="D12" s="220" t="s">
        <v>5595</v>
      </c>
      <c r="E12" s="545">
        <v>3341501362692</v>
      </c>
      <c r="F12" s="220">
        <v>3</v>
      </c>
      <c r="G12" s="220" t="s">
        <v>33</v>
      </c>
      <c r="H12" s="220">
        <v>36761</v>
      </c>
      <c r="I12" s="220" t="s">
        <v>1580</v>
      </c>
      <c r="J12" s="220">
        <v>61</v>
      </c>
      <c r="K12" s="220">
        <v>1989</v>
      </c>
      <c r="L12" s="220">
        <v>22</v>
      </c>
      <c r="M12" s="220">
        <v>3</v>
      </c>
      <c r="N12" s="220">
        <v>80</v>
      </c>
      <c r="O12" s="220"/>
      <c r="P12" s="220"/>
      <c r="Q12" s="220"/>
      <c r="R12" s="220"/>
      <c r="S12" s="220">
        <v>1</v>
      </c>
      <c r="T12" s="220" t="s">
        <v>6110</v>
      </c>
      <c r="U12" s="220">
        <v>90</v>
      </c>
      <c r="V12" s="220"/>
      <c r="W12" s="220"/>
      <c r="X12" s="220">
        <v>15</v>
      </c>
      <c r="Y12" s="269"/>
      <c r="Z12" s="269"/>
    </row>
    <row r="13" spans="1:26" s="229" customFormat="1" ht="16.5" customHeight="1">
      <c r="A13" s="220"/>
      <c r="B13" s="220"/>
      <c r="C13" s="544"/>
      <c r="D13" s="220"/>
      <c r="E13" s="545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>
        <v>2</v>
      </c>
      <c r="T13" s="220" t="s">
        <v>6110</v>
      </c>
      <c r="U13" s="220">
        <v>90</v>
      </c>
      <c r="V13" s="220"/>
      <c r="W13" s="220"/>
      <c r="X13" s="220">
        <v>15</v>
      </c>
      <c r="Y13" s="269"/>
      <c r="Z13" s="269"/>
    </row>
    <row r="14" spans="1:26" s="229" customFormat="1" ht="16.5" customHeight="1">
      <c r="A14" s="220">
        <v>4</v>
      </c>
      <c r="B14" s="220" t="s">
        <v>108</v>
      </c>
      <c r="C14" s="544" t="s">
        <v>5596</v>
      </c>
      <c r="D14" s="220" t="s">
        <v>5597</v>
      </c>
      <c r="E14" s="545">
        <v>3330400209014</v>
      </c>
      <c r="F14" s="220">
        <v>4</v>
      </c>
      <c r="G14" s="220" t="s">
        <v>33</v>
      </c>
      <c r="H14" s="220">
        <v>39262</v>
      </c>
      <c r="I14" s="220" t="s">
        <v>1580</v>
      </c>
      <c r="J14" s="220">
        <v>80</v>
      </c>
      <c r="K14" s="220">
        <v>1016</v>
      </c>
      <c r="L14" s="220">
        <v>0</v>
      </c>
      <c r="M14" s="220">
        <v>1</v>
      </c>
      <c r="N14" s="220">
        <v>40</v>
      </c>
      <c r="O14" s="220"/>
      <c r="P14" s="220"/>
      <c r="Q14" s="220"/>
      <c r="R14" s="220"/>
      <c r="S14" s="220">
        <v>3</v>
      </c>
      <c r="T14" s="220" t="s">
        <v>6110</v>
      </c>
      <c r="U14" s="220">
        <v>108</v>
      </c>
      <c r="V14" s="220"/>
      <c r="W14" s="220"/>
      <c r="X14" s="220">
        <v>10</v>
      </c>
      <c r="Y14" s="269"/>
      <c r="Z14" s="269"/>
    </row>
    <row r="15" spans="1:26" s="229" customFormat="1" ht="16.5" customHeight="1">
      <c r="A15" s="220">
        <v>5</v>
      </c>
      <c r="B15" s="220" t="s">
        <v>114</v>
      </c>
      <c r="C15" s="544" t="s">
        <v>5598</v>
      </c>
      <c r="D15" s="220" t="s">
        <v>5599</v>
      </c>
      <c r="E15" s="545">
        <v>3341501355165</v>
      </c>
      <c r="F15" s="220">
        <v>5</v>
      </c>
      <c r="G15" s="220" t="s">
        <v>33</v>
      </c>
      <c r="H15" s="220">
        <v>36766</v>
      </c>
      <c r="I15" s="220" t="s">
        <v>5647</v>
      </c>
      <c r="J15" s="220">
        <v>63</v>
      </c>
      <c r="K15" s="220">
        <v>1994</v>
      </c>
      <c r="L15" s="220">
        <v>26</v>
      </c>
      <c r="M15" s="220">
        <v>1</v>
      </c>
      <c r="N15" s="220">
        <v>10</v>
      </c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69"/>
      <c r="Z15" s="269"/>
    </row>
    <row r="16" spans="1:26" s="229" customFormat="1" ht="16.5" customHeight="1">
      <c r="A16" s="220">
        <v>7</v>
      </c>
      <c r="B16" s="220" t="s">
        <v>108</v>
      </c>
      <c r="C16" s="544" t="s">
        <v>5600</v>
      </c>
      <c r="D16" s="220" t="s">
        <v>5601</v>
      </c>
      <c r="E16" s="545">
        <v>3341501419830</v>
      </c>
      <c r="F16" s="220">
        <v>6</v>
      </c>
      <c r="G16" s="220" t="s">
        <v>33</v>
      </c>
      <c r="H16" s="220">
        <v>59101</v>
      </c>
      <c r="I16" s="220" t="s">
        <v>5648</v>
      </c>
      <c r="J16" s="220">
        <v>151</v>
      </c>
      <c r="K16" s="220">
        <v>2516</v>
      </c>
      <c r="L16" s="220">
        <v>8</v>
      </c>
      <c r="M16" s="220">
        <v>1</v>
      </c>
      <c r="N16" s="220">
        <v>70</v>
      </c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69"/>
      <c r="Z16" s="269"/>
    </row>
    <row r="17" spans="1:26" s="229" customFormat="1" ht="16.5" customHeight="1">
      <c r="A17" s="220">
        <v>8</v>
      </c>
      <c r="B17" s="220" t="s">
        <v>108</v>
      </c>
      <c r="C17" s="544" t="s">
        <v>5602</v>
      </c>
      <c r="D17" s="220" t="s">
        <v>5603</v>
      </c>
      <c r="E17" s="545">
        <v>3341501360720</v>
      </c>
      <c r="F17" s="220">
        <v>7</v>
      </c>
      <c r="G17" s="220" t="s">
        <v>33</v>
      </c>
      <c r="H17" s="220">
        <v>37130</v>
      </c>
      <c r="I17" s="220" t="s">
        <v>1580</v>
      </c>
      <c r="J17" s="220">
        <v>83</v>
      </c>
      <c r="K17" s="220">
        <v>1015</v>
      </c>
      <c r="L17" s="220">
        <v>3</v>
      </c>
      <c r="M17" s="220">
        <v>1</v>
      </c>
      <c r="N17" s="220">
        <v>59</v>
      </c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69"/>
      <c r="Z17" s="269"/>
    </row>
    <row r="18" spans="1:26" s="229" customFormat="1" ht="16.5" customHeight="1">
      <c r="A18" s="220">
        <v>9</v>
      </c>
      <c r="B18" s="220" t="s">
        <v>112</v>
      </c>
      <c r="C18" s="544" t="s">
        <v>3222</v>
      </c>
      <c r="D18" s="220" t="s">
        <v>5604</v>
      </c>
      <c r="E18" s="545">
        <v>5341590003711</v>
      </c>
      <c r="F18" s="220">
        <v>8</v>
      </c>
      <c r="G18" s="220" t="s">
        <v>33</v>
      </c>
      <c r="H18" s="220">
        <v>36783</v>
      </c>
      <c r="I18" s="220" t="s">
        <v>1580</v>
      </c>
      <c r="J18" s="220">
        <v>40</v>
      </c>
      <c r="K18" s="220">
        <v>5056</v>
      </c>
      <c r="L18" s="220">
        <v>35</v>
      </c>
      <c r="M18" s="220">
        <v>1</v>
      </c>
      <c r="N18" s="220">
        <v>23</v>
      </c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69"/>
      <c r="Z18" s="269"/>
    </row>
    <row r="19" spans="1:26" s="229" customFormat="1" ht="16.5" customHeight="1">
      <c r="A19" s="220"/>
      <c r="B19" s="220"/>
      <c r="C19" s="544"/>
      <c r="D19" s="220"/>
      <c r="E19" s="545"/>
      <c r="F19" s="220">
        <v>9</v>
      </c>
      <c r="G19" s="220" t="s">
        <v>33</v>
      </c>
      <c r="H19" s="220">
        <v>58500</v>
      </c>
      <c r="I19" s="220" t="s">
        <v>1580</v>
      </c>
      <c r="J19" s="220">
        <v>146</v>
      </c>
      <c r="K19" s="220">
        <v>2466</v>
      </c>
      <c r="L19" s="220">
        <v>10</v>
      </c>
      <c r="M19" s="220">
        <v>0</v>
      </c>
      <c r="N19" s="220">
        <v>0</v>
      </c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69"/>
      <c r="Z19" s="269"/>
    </row>
    <row r="20" spans="1:26" s="229" customFormat="1" ht="16.5" customHeight="1">
      <c r="A20" s="220"/>
      <c r="B20" s="220"/>
      <c r="C20" s="544"/>
      <c r="D20" s="220"/>
      <c r="E20" s="545"/>
      <c r="F20" s="220">
        <v>10</v>
      </c>
      <c r="G20" s="220" t="s">
        <v>33</v>
      </c>
      <c r="H20" s="220">
        <v>37630</v>
      </c>
      <c r="I20" s="220" t="s">
        <v>1289</v>
      </c>
      <c r="J20" s="220">
        <v>62</v>
      </c>
      <c r="K20" s="220">
        <v>4359</v>
      </c>
      <c r="L20" s="220">
        <v>6</v>
      </c>
      <c r="M20" s="220">
        <v>0</v>
      </c>
      <c r="N20" s="220">
        <v>75</v>
      </c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69"/>
      <c r="Z20" s="269"/>
    </row>
    <row r="21" spans="1:26" s="229" customFormat="1" ht="16.5" customHeight="1">
      <c r="A21" s="220"/>
      <c r="B21" s="220"/>
      <c r="C21" s="544"/>
      <c r="D21" s="220"/>
      <c r="E21" s="545"/>
      <c r="F21" s="220">
        <v>11</v>
      </c>
      <c r="G21" s="220" t="s">
        <v>33</v>
      </c>
      <c r="H21" s="220">
        <v>72077</v>
      </c>
      <c r="I21" s="220" t="s">
        <v>1580</v>
      </c>
      <c r="J21" s="220">
        <v>218</v>
      </c>
      <c r="K21" s="220">
        <v>3580</v>
      </c>
      <c r="L21" s="220">
        <v>2</v>
      </c>
      <c r="M21" s="220">
        <v>2</v>
      </c>
      <c r="N21" s="220">
        <v>58</v>
      </c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69"/>
      <c r="Z21" s="269"/>
    </row>
    <row r="22" spans="1:26" s="229" customFormat="1" ht="16.5" customHeight="1">
      <c r="A22" s="220"/>
      <c r="B22" s="220"/>
      <c r="C22" s="544"/>
      <c r="D22" s="220"/>
      <c r="E22" s="545"/>
      <c r="F22" s="220">
        <v>12</v>
      </c>
      <c r="G22" s="220" t="s">
        <v>33</v>
      </c>
      <c r="H22" s="220">
        <v>97618</v>
      </c>
      <c r="I22" s="220" t="s">
        <v>1289</v>
      </c>
      <c r="J22" s="220">
        <v>238</v>
      </c>
      <c r="K22" s="220">
        <v>5543</v>
      </c>
      <c r="L22" s="220">
        <v>1</v>
      </c>
      <c r="M22" s="220">
        <v>0</v>
      </c>
      <c r="N22" s="220">
        <v>0</v>
      </c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69"/>
      <c r="Z22" s="269"/>
    </row>
    <row r="23" spans="1:26" s="229" customFormat="1" ht="16.5" customHeight="1">
      <c r="A23" s="220"/>
      <c r="B23" s="220"/>
      <c r="C23" s="544"/>
      <c r="D23" s="220"/>
      <c r="E23" s="545"/>
      <c r="F23" s="220">
        <v>13</v>
      </c>
      <c r="G23" s="220" t="s">
        <v>33</v>
      </c>
      <c r="H23" s="220">
        <v>82022</v>
      </c>
      <c r="I23" s="220" t="s">
        <v>1580</v>
      </c>
      <c r="J23" s="220">
        <v>242</v>
      </c>
      <c r="K23" s="220">
        <v>4423</v>
      </c>
      <c r="L23" s="220">
        <v>2</v>
      </c>
      <c r="M23" s="220">
        <v>0</v>
      </c>
      <c r="N23" s="220">
        <v>60</v>
      </c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69"/>
      <c r="Z23" s="269"/>
    </row>
    <row r="24" spans="1:26" s="229" customFormat="1" ht="16.5" customHeight="1">
      <c r="A24" s="220">
        <v>10</v>
      </c>
      <c r="B24" s="220" t="s">
        <v>114</v>
      </c>
      <c r="C24" s="544" t="s">
        <v>5605</v>
      </c>
      <c r="D24" s="220" t="s">
        <v>5606</v>
      </c>
      <c r="E24" s="545">
        <v>3341501352042</v>
      </c>
      <c r="F24" s="220">
        <v>14</v>
      </c>
      <c r="G24" s="220" t="s">
        <v>33</v>
      </c>
      <c r="H24" s="220">
        <v>38124</v>
      </c>
      <c r="I24" s="220" t="s">
        <v>1580</v>
      </c>
      <c r="J24" s="220">
        <v>69</v>
      </c>
      <c r="K24" s="220">
        <v>1278</v>
      </c>
      <c r="L24" s="220">
        <v>2</v>
      </c>
      <c r="M24" s="220">
        <v>1</v>
      </c>
      <c r="N24" s="220">
        <v>98</v>
      </c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69"/>
      <c r="Z24" s="269"/>
    </row>
    <row r="25" spans="1:26" s="229" customFormat="1" ht="16.5" customHeight="1">
      <c r="A25" s="220">
        <v>11</v>
      </c>
      <c r="B25" s="220" t="s">
        <v>114</v>
      </c>
      <c r="C25" s="544" t="s">
        <v>5607</v>
      </c>
      <c r="D25" s="220" t="s">
        <v>5603</v>
      </c>
      <c r="E25" s="545">
        <v>3330400498806</v>
      </c>
      <c r="F25" s="220">
        <v>15</v>
      </c>
      <c r="G25" s="220" t="s">
        <v>33</v>
      </c>
      <c r="H25" s="220">
        <v>78952</v>
      </c>
      <c r="I25" s="220" t="s">
        <v>1580</v>
      </c>
      <c r="J25" s="220">
        <v>237</v>
      </c>
      <c r="K25" s="220">
        <v>4312</v>
      </c>
      <c r="L25" s="220">
        <v>0</v>
      </c>
      <c r="M25" s="220">
        <v>1</v>
      </c>
      <c r="N25" s="220">
        <v>0</v>
      </c>
      <c r="O25" s="220"/>
      <c r="P25" s="220"/>
      <c r="Q25" s="220"/>
      <c r="R25" s="220"/>
      <c r="S25" s="220">
        <v>4</v>
      </c>
      <c r="T25" s="220" t="s">
        <v>6110</v>
      </c>
      <c r="U25" s="220">
        <v>56.25</v>
      </c>
      <c r="V25" s="220"/>
      <c r="W25" s="220"/>
      <c r="X25" s="220">
        <v>23</v>
      </c>
      <c r="Y25" s="269"/>
      <c r="Z25" s="269"/>
    </row>
    <row r="26" spans="1:26" s="229" customFormat="1" ht="16.5" customHeight="1">
      <c r="A26" s="220">
        <v>12</v>
      </c>
      <c r="B26" s="220" t="s">
        <v>108</v>
      </c>
      <c r="C26" s="544" t="s">
        <v>5608</v>
      </c>
      <c r="D26" s="220" t="s">
        <v>5609</v>
      </c>
      <c r="E26" s="545">
        <v>3341501362757</v>
      </c>
      <c r="F26" s="220">
        <v>16</v>
      </c>
      <c r="G26" s="220" t="s">
        <v>33</v>
      </c>
      <c r="H26" s="220">
        <v>6899</v>
      </c>
      <c r="I26" s="220" t="s">
        <v>1580</v>
      </c>
      <c r="J26" s="220">
        <v>181</v>
      </c>
      <c r="K26" s="220">
        <v>3421</v>
      </c>
      <c r="L26" s="220">
        <v>0</v>
      </c>
      <c r="M26" s="220">
        <v>1</v>
      </c>
      <c r="N26" s="220">
        <v>54</v>
      </c>
      <c r="O26" s="220"/>
      <c r="P26" s="220"/>
      <c r="Q26" s="220"/>
      <c r="R26" s="220"/>
      <c r="S26" s="220">
        <v>5</v>
      </c>
      <c r="T26" s="220" t="s">
        <v>6110</v>
      </c>
      <c r="U26" s="220">
        <v>54</v>
      </c>
      <c r="V26" s="220"/>
      <c r="W26" s="220"/>
      <c r="X26" s="220">
        <v>22</v>
      </c>
      <c r="Y26" s="269"/>
      <c r="Z26" s="269"/>
    </row>
    <row r="27" spans="1:26" s="229" customFormat="1" ht="16.5" customHeight="1">
      <c r="A27" s="220">
        <v>13</v>
      </c>
      <c r="B27" s="220" t="s">
        <v>108</v>
      </c>
      <c r="C27" s="544" t="s">
        <v>5610</v>
      </c>
      <c r="D27" s="220" t="s">
        <v>5611</v>
      </c>
      <c r="E27" s="545">
        <v>3341501357559</v>
      </c>
      <c r="F27" s="220">
        <v>17</v>
      </c>
      <c r="G27" s="220" t="s">
        <v>33</v>
      </c>
      <c r="H27" s="220">
        <v>68043</v>
      </c>
      <c r="I27" s="220" t="s">
        <v>1580</v>
      </c>
      <c r="J27" s="220">
        <v>194</v>
      </c>
      <c r="K27" s="220">
        <v>4109</v>
      </c>
      <c r="L27" s="220">
        <v>1</v>
      </c>
      <c r="M27" s="220">
        <v>0</v>
      </c>
      <c r="N27" s="220">
        <v>37</v>
      </c>
      <c r="O27" s="220"/>
      <c r="P27" s="220"/>
      <c r="Q27" s="220"/>
      <c r="R27" s="220"/>
      <c r="S27" s="220">
        <v>6</v>
      </c>
      <c r="T27" s="220" t="s">
        <v>6110</v>
      </c>
      <c r="U27" s="220">
        <v>54</v>
      </c>
      <c r="V27" s="220"/>
      <c r="W27" s="220"/>
      <c r="X27" s="220">
        <v>23</v>
      </c>
      <c r="Y27" s="269"/>
      <c r="Z27" s="269"/>
    </row>
    <row r="28" spans="1:26" s="229" customFormat="1" ht="16.5" customHeight="1">
      <c r="A28" s="220"/>
      <c r="B28" s="220"/>
      <c r="C28" s="544"/>
      <c r="D28" s="220"/>
      <c r="E28" s="545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>
        <v>7</v>
      </c>
      <c r="T28" s="220" t="s">
        <v>5649</v>
      </c>
      <c r="U28" s="220">
        <v>54</v>
      </c>
      <c r="V28" s="220"/>
      <c r="W28" s="220"/>
      <c r="X28" s="220">
        <v>4</v>
      </c>
      <c r="Y28" s="269"/>
      <c r="Z28" s="269"/>
    </row>
    <row r="29" spans="1:26" s="229" customFormat="1" ht="16.5" customHeight="1">
      <c r="A29" s="220">
        <v>14</v>
      </c>
      <c r="B29" s="220" t="s">
        <v>108</v>
      </c>
      <c r="C29" s="544" t="s">
        <v>5612</v>
      </c>
      <c r="D29" s="546" t="s">
        <v>5613</v>
      </c>
      <c r="E29" s="545">
        <v>3341501357699</v>
      </c>
      <c r="F29" s="220">
        <v>18</v>
      </c>
      <c r="G29" s="220" t="s">
        <v>33</v>
      </c>
      <c r="H29" s="220">
        <v>50992</v>
      </c>
      <c r="I29" s="220" t="s">
        <v>1580</v>
      </c>
      <c r="J29" s="220">
        <v>117</v>
      </c>
      <c r="K29" s="220">
        <v>1822</v>
      </c>
      <c r="L29" s="220">
        <v>10</v>
      </c>
      <c r="M29" s="220">
        <v>0</v>
      </c>
      <c r="N29" s="220">
        <v>0</v>
      </c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69"/>
      <c r="Z29" s="269"/>
    </row>
    <row r="30" spans="1:26" s="229" customFormat="1" ht="16.5" customHeight="1">
      <c r="A30" s="220">
        <v>15</v>
      </c>
      <c r="B30" s="220" t="s">
        <v>112</v>
      </c>
      <c r="C30" s="544" t="s">
        <v>5614</v>
      </c>
      <c r="D30" s="220" t="s">
        <v>5615</v>
      </c>
      <c r="E30" s="545">
        <v>3341501358059</v>
      </c>
      <c r="F30" s="220">
        <v>19</v>
      </c>
      <c r="G30" s="220" t="s">
        <v>33</v>
      </c>
      <c r="H30" s="220">
        <v>68042</v>
      </c>
      <c r="I30" s="220" t="s">
        <v>1580</v>
      </c>
      <c r="J30" s="220">
        <v>193</v>
      </c>
      <c r="K30" s="220">
        <v>4108</v>
      </c>
      <c r="L30" s="220">
        <v>0</v>
      </c>
      <c r="M30" s="220">
        <v>1</v>
      </c>
      <c r="N30" s="220">
        <v>80</v>
      </c>
      <c r="O30" s="220"/>
      <c r="P30" s="220"/>
      <c r="Q30" s="220"/>
      <c r="R30" s="220"/>
      <c r="S30" s="220">
        <v>8</v>
      </c>
      <c r="T30" s="220" t="s">
        <v>6110</v>
      </c>
      <c r="U30" s="220">
        <v>192</v>
      </c>
      <c r="V30" s="220"/>
      <c r="W30" s="220"/>
      <c r="X30" s="220">
        <v>20</v>
      </c>
      <c r="Y30" s="269"/>
      <c r="Z30" s="269"/>
    </row>
    <row r="31" spans="1:26" s="229" customFormat="1" ht="16.5" customHeight="1">
      <c r="A31" s="220">
        <v>16</v>
      </c>
      <c r="B31" s="220" t="s">
        <v>112</v>
      </c>
      <c r="C31" s="544" t="s">
        <v>5616</v>
      </c>
      <c r="D31" s="220" t="s">
        <v>5617</v>
      </c>
      <c r="E31" s="545">
        <v>134150011014</v>
      </c>
      <c r="F31" s="220">
        <v>20</v>
      </c>
      <c r="G31" s="220" t="s">
        <v>33</v>
      </c>
      <c r="H31" s="220">
        <v>39265</v>
      </c>
      <c r="I31" s="220" t="s">
        <v>1580</v>
      </c>
      <c r="J31" s="220">
        <v>86</v>
      </c>
      <c r="K31" s="220">
        <v>1020</v>
      </c>
      <c r="L31" s="220">
        <v>6</v>
      </c>
      <c r="M31" s="220">
        <v>2</v>
      </c>
      <c r="N31" s="220">
        <v>79</v>
      </c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69"/>
      <c r="Z31" s="269"/>
    </row>
    <row r="32" spans="1:26" s="229" customFormat="1" ht="16.5" customHeight="1">
      <c r="A32" s="220"/>
      <c r="B32" s="220"/>
      <c r="C32" s="544"/>
      <c r="D32" s="220"/>
      <c r="E32" s="545"/>
      <c r="F32" s="220">
        <v>21</v>
      </c>
      <c r="G32" s="220" t="s">
        <v>33</v>
      </c>
      <c r="H32" s="220">
        <v>9554</v>
      </c>
      <c r="I32" s="220" t="s">
        <v>1580</v>
      </c>
      <c r="J32" s="220">
        <v>351</v>
      </c>
      <c r="K32" s="220">
        <v>5378</v>
      </c>
      <c r="L32" s="220">
        <v>0</v>
      </c>
      <c r="M32" s="220">
        <v>3</v>
      </c>
      <c r="N32" s="220">
        <v>75</v>
      </c>
      <c r="O32" s="220"/>
      <c r="P32" s="220"/>
      <c r="Q32" s="220"/>
      <c r="R32" s="220"/>
      <c r="S32" s="220">
        <v>9</v>
      </c>
      <c r="T32" s="220" t="s">
        <v>6110</v>
      </c>
      <c r="U32" s="220">
        <v>126</v>
      </c>
      <c r="V32" s="220"/>
      <c r="W32" s="220"/>
      <c r="X32" s="220">
        <v>1</v>
      </c>
      <c r="Y32" s="269"/>
      <c r="Z32" s="269"/>
    </row>
    <row r="33" spans="1:26" s="229" customFormat="1" ht="16.5" customHeight="1">
      <c r="A33" s="220">
        <v>17</v>
      </c>
      <c r="B33" s="220" t="s">
        <v>114</v>
      </c>
      <c r="C33" s="544" t="s">
        <v>5618</v>
      </c>
      <c r="D33" s="220" t="s">
        <v>5619</v>
      </c>
      <c r="E33" s="545">
        <v>1341500043899</v>
      </c>
      <c r="F33" s="220">
        <v>22</v>
      </c>
      <c r="G33" s="220" t="s">
        <v>33</v>
      </c>
      <c r="H33" s="220">
        <v>95582</v>
      </c>
      <c r="I33" s="220" t="s">
        <v>1580</v>
      </c>
      <c r="J33" s="220">
        <v>349</v>
      </c>
      <c r="K33" s="220">
        <v>5376</v>
      </c>
      <c r="L33" s="220">
        <v>4</v>
      </c>
      <c r="M33" s="220">
        <v>1</v>
      </c>
      <c r="N33" s="220">
        <v>80</v>
      </c>
      <c r="O33" s="220"/>
      <c r="P33" s="220"/>
      <c r="Q33" s="220"/>
      <c r="R33" s="220"/>
      <c r="S33" s="220">
        <v>10</v>
      </c>
      <c r="T33" s="220" t="s">
        <v>6110</v>
      </c>
      <c r="U33" s="220">
        <v>54</v>
      </c>
      <c r="V33" s="220"/>
      <c r="W33" s="220"/>
      <c r="X33" s="220">
        <v>1</v>
      </c>
      <c r="Y33" s="269"/>
      <c r="Z33" s="269"/>
    </row>
    <row r="34" spans="1:26" s="229" customFormat="1" ht="16.5" customHeight="1">
      <c r="A34" s="220">
        <v>18</v>
      </c>
      <c r="B34" s="220" t="s">
        <v>108</v>
      </c>
      <c r="C34" s="544" t="s">
        <v>5620</v>
      </c>
      <c r="D34" s="220" t="s">
        <v>5621</v>
      </c>
      <c r="E34" s="545"/>
      <c r="F34" s="220">
        <v>23</v>
      </c>
      <c r="G34" s="220" t="s">
        <v>33</v>
      </c>
      <c r="H34" s="220">
        <v>39263</v>
      </c>
      <c r="I34" s="220" t="s">
        <v>1580</v>
      </c>
      <c r="J34" s="220">
        <v>70</v>
      </c>
      <c r="K34" s="220">
        <v>1017</v>
      </c>
      <c r="L34" s="220">
        <v>12</v>
      </c>
      <c r="M34" s="220">
        <v>2</v>
      </c>
      <c r="N34" s="220">
        <v>24</v>
      </c>
      <c r="O34" s="220"/>
      <c r="P34" s="220"/>
      <c r="Q34" s="220"/>
      <c r="R34" s="220"/>
      <c r="S34" s="220">
        <v>11</v>
      </c>
      <c r="T34" s="220" t="s">
        <v>6110</v>
      </c>
      <c r="U34" s="220">
        <v>165</v>
      </c>
      <c r="V34" s="220"/>
      <c r="W34" s="220"/>
      <c r="X34" s="220">
        <v>10</v>
      </c>
      <c r="Y34" s="269"/>
      <c r="Z34" s="269"/>
    </row>
    <row r="35" spans="1:26" s="229" customFormat="1" ht="16.5" customHeight="1">
      <c r="A35" s="220"/>
      <c r="B35" s="220"/>
      <c r="C35" s="544"/>
      <c r="D35" s="220"/>
      <c r="E35" s="545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>
        <v>12</v>
      </c>
      <c r="T35" s="220" t="s">
        <v>5649</v>
      </c>
      <c r="U35" s="220">
        <v>24</v>
      </c>
      <c r="V35" s="220"/>
      <c r="W35" s="220"/>
      <c r="X35" s="220">
        <v>4</v>
      </c>
      <c r="Y35" s="269"/>
      <c r="Z35" s="269"/>
    </row>
    <row r="36" spans="1:26" s="229" customFormat="1" ht="16.5" customHeight="1">
      <c r="A36" s="220">
        <v>19</v>
      </c>
      <c r="B36" s="220" t="s">
        <v>114</v>
      </c>
      <c r="C36" s="544" t="s">
        <v>5622</v>
      </c>
      <c r="D36" s="220" t="s">
        <v>5623</v>
      </c>
      <c r="E36" s="545">
        <v>3341501360037</v>
      </c>
      <c r="F36" s="220">
        <v>24</v>
      </c>
      <c r="G36" s="220" t="s">
        <v>33</v>
      </c>
      <c r="H36" s="220">
        <v>84308</v>
      </c>
      <c r="I36" s="220" t="s">
        <v>1580</v>
      </c>
      <c r="J36" s="220">
        <v>256</v>
      </c>
      <c r="K36" s="220">
        <v>4635</v>
      </c>
      <c r="L36" s="220">
        <v>2</v>
      </c>
      <c r="M36" s="220">
        <v>0</v>
      </c>
      <c r="N36" s="220">
        <v>39</v>
      </c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69"/>
      <c r="Z36" s="269"/>
    </row>
    <row r="37" spans="1:26" s="229" customFormat="1" ht="16.5" customHeight="1">
      <c r="A37" s="220"/>
      <c r="B37" s="220"/>
      <c r="C37" s="544"/>
      <c r="D37" s="220"/>
      <c r="E37" s="545"/>
      <c r="F37" s="220">
        <v>25</v>
      </c>
      <c r="G37" s="318" t="s">
        <v>1674</v>
      </c>
      <c r="H37" s="220"/>
      <c r="I37" s="220"/>
      <c r="J37" s="220"/>
      <c r="K37" s="220"/>
      <c r="L37" s="220">
        <v>0</v>
      </c>
      <c r="M37" s="220">
        <v>1</v>
      </c>
      <c r="N37" s="220">
        <v>0</v>
      </c>
      <c r="O37" s="220"/>
      <c r="P37" s="220"/>
      <c r="Q37" s="220"/>
      <c r="R37" s="220"/>
      <c r="S37" s="220">
        <v>13</v>
      </c>
      <c r="T37" s="220" t="s">
        <v>6110</v>
      </c>
      <c r="U37" s="220">
        <v>81</v>
      </c>
      <c r="V37" s="220"/>
      <c r="W37" s="220"/>
      <c r="X37" s="220">
        <v>18</v>
      </c>
      <c r="Y37" s="269"/>
      <c r="Z37" s="269"/>
    </row>
    <row r="38" spans="1:26" s="229" customFormat="1" ht="16.5" customHeight="1">
      <c r="A38" s="220">
        <v>20</v>
      </c>
      <c r="B38" s="220" t="s">
        <v>112</v>
      </c>
      <c r="C38" s="544" t="s">
        <v>5624</v>
      </c>
      <c r="D38" s="220" t="s">
        <v>5625</v>
      </c>
      <c r="E38" s="545">
        <v>1341500014023</v>
      </c>
      <c r="F38" s="220">
        <v>26</v>
      </c>
      <c r="G38" s="220" t="s">
        <v>33</v>
      </c>
      <c r="H38" s="220">
        <v>87281</v>
      </c>
      <c r="I38" s="220" t="s">
        <v>3894</v>
      </c>
      <c r="J38" s="220">
        <v>214</v>
      </c>
      <c r="K38" s="220">
        <v>4884</v>
      </c>
      <c r="L38" s="220">
        <v>0</v>
      </c>
      <c r="M38" s="220">
        <v>0</v>
      </c>
      <c r="N38" s="220">
        <v>78</v>
      </c>
      <c r="O38" s="220"/>
      <c r="P38" s="220"/>
      <c r="Q38" s="220"/>
      <c r="R38" s="220"/>
      <c r="S38" s="220">
        <v>14</v>
      </c>
      <c r="T38" s="220" t="s">
        <v>6110</v>
      </c>
      <c r="U38" s="220">
        <v>108</v>
      </c>
      <c r="V38" s="220"/>
      <c r="W38" s="220"/>
      <c r="X38" s="220">
        <v>6</v>
      </c>
      <c r="Y38" s="269"/>
      <c r="Z38" s="269"/>
    </row>
    <row r="39" spans="1:26" s="229" customFormat="1" ht="16.5" customHeight="1">
      <c r="A39" s="220">
        <v>21</v>
      </c>
      <c r="B39" s="220" t="s">
        <v>108</v>
      </c>
      <c r="C39" s="544" t="s">
        <v>5626</v>
      </c>
      <c r="D39" s="220" t="s">
        <v>5627</v>
      </c>
      <c r="E39" s="545">
        <v>3341501357834</v>
      </c>
      <c r="F39" s="220">
        <v>27</v>
      </c>
      <c r="G39" s="220" t="s">
        <v>33</v>
      </c>
      <c r="H39" s="220">
        <v>68699</v>
      </c>
      <c r="I39" s="220" t="s">
        <v>1580</v>
      </c>
      <c r="J39" s="220">
        <v>190</v>
      </c>
      <c r="K39" s="220">
        <v>4105</v>
      </c>
      <c r="L39" s="220">
        <v>0</v>
      </c>
      <c r="M39" s="220">
        <v>1</v>
      </c>
      <c r="N39" s="220">
        <v>68</v>
      </c>
      <c r="O39" s="220"/>
      <c r="P39" s="220"/>
      <c r="Q39" s="220"/>
      <c r="R39" s="220"/>
      <c r="S39" s="220">
        <v>15</v>
      </c>
      <c r="T39" s="220" t="s">
        <v>6110</v>
      </c>
      <c r="U39" s="220">
        <v>90</v>
      </c>
      <c r="V39" s="220"/>
      <c r="W39" s="220"/>
      <c r="X39" s="220">
        <v>20</v>
      </c>
      <c r="Y39" s="269"/>
      <c r="Z39" s="269"/>
    </row>
    <row r="40" spans="1:26" s="229" customFormat="1" ht="16.5" customHeight="1">
      <c r="A40" s="220"/>
      <c r="B40" s="220"/>
      <c r="C40" s="544"/>
      <c r="D40" s="220"/>
      <c r="E40" s="545"/>
      <c r="F40" s="220">
        <v>28</v>
      </c>
      <c r="G40" s="220" t="s">
        <v>33</v>
      </c>
      <c r="H40" s="220">
        <v>78950</v>
      </c>
      <c r="I40" s="220" t="s">
        <v>1580</v>
      </c>
      <c r="J40" s="220">
        <v>235</v>
      </c>
      <c r="K40" s="220">
        <v>4310</v>
      </c>
      <c r="L40" s="220">
        <v>0</v>
      </c>
      <c r="M40" s="220">
        <v>0</v>
      </c>
      <c r="N40" s="220">
        <v>21</v>
      </c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69"/>
      <c r="Z40" s="269"/>
    </row>
    <row r="41" spans="1:26" s="229" customFormat="1" ht="16.5" customHeight="1">
      <c r="A41" s="220">
        <v>22</v>
      </c>
      <c r="B41" s="220" t="s">
        <v>108</v>
      </c>
      <c r="C41" s="544" t="s">
        <v>5628</v>
      </c>
      <c r="D41" s="213" t="s">
        <v>5629</v>
      </c>
      <c r="E41" s="545">
        <v>3341501420889</v>
      </c>
      <c r="F41" s="220">
        <v>29</v>
      </c>
      <c r="G41" s="220" t="s">
        <v>33</v>
      </c>
      <c r="H41" s="220">
        <v>59414</v>
      </c>
      <c r="I41" s="220" t="s">
        <v>1580</v>
      </c>
      <c r="J41" s="220">
        <v>147</v>
      </c>
      <c r="K41" s="220">
        <v>2155</v>
      </c>
      <c r="L41" s="220">
        <v>4</v>
      </c>
      <c r="M41" s="220">
        <v>2</v>
      </c>
      <c r="N41" s="220">
        <v>6</v>
      </c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69"/>
      <c r="Z41" s="269"/>
    </row>
    <row r="42" spans="1:26" s="229" customFormat="1" ht="16.5" customHeight="1">
      <c r="A42" s="220"/>
      <c r="B42" s="220"/>
      <c r="C42" s="544"/>
      <c r="D42" s="220"/>
      <c r="E42" s="545"/>
      <c r="F42" s="220">
        <v>30</v>
      </c>
      <c r="G42" s="220" t="s">
        <v>33</v>
      </c>
      <c r="H42" s="220">
        <v>36749</v>
      </c>
      <c r="I42" s="220" t="s">
        <v>1580</v>
      </c>
      <c r="J42" s="220">
        <v>46</v>
      </c>
      <c r="K42" s="220">
        <v>1976</v>
      </c>
      <c r="L42" s="220">
        <v>15</v>
      </c>
      <c r="M42" s="220">
        <v>1</v>
      </c>
      <c r="N42" s="220">
        <v>11</v>
      </c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69"/>
      <c r="Z42" s="269"/>
    </row>
    <row r="43" spans="1:26" s="229" customFormat="1" ht="16.5" customHeight="1">
      <c r="A43" s="220">
        <v>23</v>
      </c>
      <c r="B43" s="220" t="s">
        <v>114</v>
      </c>
      <c r="C43" s="544" t="s">
        <v>5630</v>
      </c>
      <c r="D43" s="220" t="s">
        <v>5631</v>
      </c>
      <c r="E43" s="545">
        <v>3341501356960</v>
      </c>
      <c r="F43" s="220">
        <v>31</v>
      </c>
      <c r="G43" s="220" t="s">
        <v>33</v>
      </c>
      <c r="H43" s="220">
        <v>36779</v>
      </c>
      <c r="I43" s="220" t="s">
        <v>1580</v>
      </c>
      <c r="J43" s="220">
        <v>91</v>
      </c>
      <c r="K43" s="220">
        <v>2009</v>
      </c>
      <c r="L43" s="220">
        <v>7</v>
      </c>
      <c r="M43" s="220">
        <v>3</v>
      </c>
      <c r="N43" s="220">
        <v>0</v>
      </c>
      <c r="O43" s="220"/>
      <c r="P43" s="220"/>
      <c r="Q43" s="220"/>
      <c r="R43" s="220"/>
      <c r="S43" s="220">
        <v>16</v>
      </c>
      <c r="T43" s="220" t="s">
        <v>6110</v>
      </c>
      <c r="U43" s="220">
        <v>576</v>
      </c>
      <c r="V43" s="220"/>
      <c r="W43" s="220"/>
      <c r="X43" s="220">
        <v>10</v>
      </c>
      <c r="Y43" s="269"/>
      <c r="Z43" s="269"/>
    </row>
    <row r="44" spans="1:24" ht="17.25">
      <c r="A44" s="432" t="s">
        <v>107</v>
      </c>
      <c r="B44" s="432" t="s">
        <v>105</v>
      </c>
      <c r="C44" s="433"/>
      <c r="D44" s="429" t="s">
        <v>252</v>
      </c>
      <c r="E44" s="520" t="s">
        <v>106</v>
      </c>
      <c r="F44" s="435" t="s">
        <v>0</v>
      </c>
      <c r="G44" s="422"/>
      <c r="H44" s="422"/>
      <c r="I44" s="422"/>
      <c r="J44" s="422"/>
      <c r="K44" s="422"/>
      <c r="L44" s="436"/>
      <c r="M44" s="436"/>
      <c r="N44" s="436"/>
      <c r="O44" s="422"/>
      <c r="P44" s="422"/>
      <c r="Q44" s="422"/>
      <c r="R44" s="422"/>
      <c r="S44" s="59"/>
      <c r="T44" s="59"/>
      <c r="U44" s="433" t="s">
        <v>22</v>
      </c>
      <c r="V44" s="437"/>
      <c r="W44" s="437"/>
      <c r="X44" s="434"/>
    </row>
    <row r="45" spans="1:24" ht="17.25">
      <c r="A45" s="432"/>
      <c r="B45" s="432"/>
      <c r="C45" s="433"/>
      <c r="D45" s="427"/>
      <c r="E45" s="520"/>
      <c r="F45" s="429" t="s">
        <v>1</v>
      </c>
      <c r="G45" s="438" t="s">
        <v>2</v>
      </c>
      <c r="H45" s="422"/>
      <c r="I45" s="422"/>
      <c r="J45" s="422"/>
      <c r="K45" s="423"/>
      <c r="L45" s="433" t="s">
        <v>9</v>
      </c>
      <c r="M45" s="437"/>
      <c r="N45" s="434"/>
      <c r="O45" s="422" t="s">
        <v>13</v>
      </c>
      <c r="P45" s="422"/>
      <c r="Q45" s="422"/>
      <c r="R45" s="423"/>
      <c r="S45" s="62" t="s">
        <v>23</v>
      </c>
      <c r="T45" s="424" t="s">
        <v>2</v>
      </c>
      <c r="U45" s="425" t="s">
        <v>25</v>
      </c>
      <c r="V45" s="426"/>
      <c r="W45" s="426"/>
      <c r="X45" s="66" t="s">
        <v>30</v>
      </c>
    </row>
    <row r="46" spans="1:24" ht="17.25">
      <c r="A46" s="432"/>
      <c r="B46" s="432"/>
      <c r="C46" s="433"/>
      <c r="D46" s="427"/>
      <c r="E46" s="520"/>
      <c r="F46" s="427"/>
      <c r="G46" s="439"/>
      <c r="H46" s="62" t="s">
        <v>4</v>
      </c>
      <c r="I46" s="62"/>
      <c r="J46" s="427" t="s">
        <v>6</v>
      </c>
      <c r="K46" s="62" t="s">
        <v>7</v>
      </c>
      <c r="L46" s="429" t="s">
        <v>10</v>
      </c>
      <c r="M46" s="429" t="s">
        <v>11</v>
      </c>
      <c r="N46" s="429" t="s">
        <v>12</v>
      </c>
      <c r="O46" s="429" t="s">
        <v>14</v>
      </c>
      <c r="P46" s="59" t="s">
        <v>15</v>
      </c>
      <c r="Q46" s="59" t="s">
        <v>15</v>
      </c>
      <c r="R46" s="59" t="s">
        <v>19</v>
      </c>
      <c r="S46" s="148"/>
      <c r="T46" s="424"/>
      <c r="U46" s="59" t="s">
        <v>26</v>
      </c>
      <c r="V46" s="64" t="s">
        <v>28</v>
      </c>
      <c r="W46" s="59" t="s">
        <v>29</v>
      </c>
      <c r="X46" s="66" t="s">
        <v>31</v>
      </c>
    </row>
    <row r="47" spans="1:24" ht="17.25">
      <c r="A47" s="432"/>
      <c r="B47" s="432"/>
      <c r="C47" s="433"/>
      <c r="D47" s="427"/>
      <c r="E47" s="520"/>
      <c r="F47" s="427"/>
      <c r="G47" s="99" t="s">
        <v>3</v>
      </c>
      <c r="H47" s="62" t="s">
        <v>5</v>
      </c>
      <c r="I47" s="62" t="s">
        <v>126</v>
      </c>
      <c r="J47" s="427"/>
      <c r="K47" s="62" t="s">
        <v>8</v>
      </c>
      <c r="L47" s="427"/>
      <c r="M47" s="427"/>
      <c r="N47" s="427"/>
      <c r="O47" s="427"/>
      <c r="P47" s="62" t="s">
        <v>16</v>
      </c>
      <c r="Q47" s="62" t="s">
        <v>17</v>
      </c>
      <c r="R47" s="62" t="s">
        <v>20</v>
      </c>
      <c r="S47" s="148"/>
      <c r="T47" s="430" t="s">
        <v>24</v>
      </c>
      <c r="U47" s="62" t="s">
        <v>27</v>
      </c>
      <c r="V47" s="67" t="s">
        <v>18</v>
      </c>
      <c r="W47" s="62" t="s">
        <v>21</v>
      </c>
      <c r="X47" s="66" t="s">
        <v>32</v>
      </c>
    </row>
    <row r="48" spans="1:24" ht="17.25">
      <c r="A48" s="432"/>
      <c r="B48" s="432"/>
      <c r="C48" s="433"/>
      <c r="D48" s="428"/>
      <c r="E48" s="520"/>
      <c r="F48" s="428"/>
      <c r="G48" s="100"/>
      <c r="H48" s="69"/>
      <c r="I48" s="69"/>
      <c r="J48" s="428"/>
      <c r="K48" s="69"/>
      <c r="L48" s="428"/>
      <c r="M48" s="428"/>
      <c r="N48" s="428"/>
      <c r="O48" s="428"/>
      <c r="P48" s="69"/>
      <c r="Q48" s="69" t="s">
        <v>18</v>
      </c>
      <c r="R48" s="69" t="s">
        <v>21</v>
      </c>
      <c r="S48" s="104"/>
      <c r="T48" s="431"/>
      <c r="U48" s="69"/>
      <c r="V48" s="71" t="s">
        <v>27</v>
      </c>
      <c r="W48" s="69" t="s">
        <v>27</v>
      </c>
      <c r="X48" s="96"/>
    </row>
    <row r="49" spans="1:26" s="229" customFormat="1" ht="21" customHeight="1">
      <c r="A49" s="220">
        <v>24</v>
      </c>
      <c r="B49" s="220" t="s">
        <v>108</v>
      </c>
      <c r="C49" s="544" t="s">
        <v>5632</v>
      </c>
      <c r="D49" s="220" t="s">
        <v>5633</v>
      </c>
      <c r="E49" s="545">
        <v>5341590003240</v>
      </c>
      <c r="F49" s="220">
        <v>32</v>
      </c>
      <c r="G49" s="220" t="s">
        <v>33</v>
      </c>
      <c r="H49" s="220">
        <v>39264</v>
      </c>
      <c r="I49" s="220" t="s">
        <v>1580</v>
      </c>
      <c r="J49" s="220">
        <v>81</v>
      </c>
      <c r="K49" s="220">
        <v>1019</v>
      </c>
      <c r="L49" s="220">
        <v>8</v>
      </c>
      <c r="M49" s="220">
        <v>0</v>
      </c>
      <c r="N49" s="220">
        <v>77</v>
      </c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69"/>
      <c r="Z49" s="269"/>
    </row>
    <row r="50" spans="1:26" s="229" customFormat="1" ht="21" customHeight="1">
      <c r="A50" s="220"/>
      <c r="B50" s="220"/>
      <c r="C50" s="544"/>
      <c r="D50" s="220"/>
      <c r="E50" s="545"/>
      <c r="F50" s="220">
        <v>33</v>
      </c>
      <c r="G50" s="220" t="s">
        <v>33</v>
      </c>
      <c r="H50" s="220">
        <v>87165</v>
      </c>
      <c r="I50" s="220" t="s">
        <v>1580</v>
      </c>
      <c r="J50" s="220">
        <v>307</v>
      </c>
      <c r="K50" s="220">
        <v>4873</v>
      </c>
      <c r="L50" s="220">
        <v>9</v>
      </c>
      <c r="M50" s="220">
        <v>0</v>
      </c>
      <c r="N50" s="220">
        <v>0</v>
      </c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69"/>
      <c r="Z50" s="269"/>
    </row>
    <row r="51" spans="1:26" s="229" customFormat="1" ht="21" customHeight="1">
      <c r="A51" s="220"/>
      <c r="B51" s="220"/>
      <c r="C51" s="544"/>
      <c r="D51" s="220"/>
      <c r="E51" s="545"/>
      <c r="F51" s="220">
        <v>34</v>
      </c>
      <c r="G51" s="220" t="s">
        <v>33</v>
      </c>
      <c r="H51" s="220">
        <v>68041</v>
      </c>
      <c r="I51" s="220" t="s">
        <v>1580</v>
      </c>
      <c r="J51" s="220">
        <v>192</v>
      </c>
      <c r="K51" s="220">
        <v>4107</v>
      </c>
      <c r="L51" s="220">
        <v>0</v>
      </c>
      <c r="M51" s="220">
        <v>1</v>
      </c>
      <c r="N51" s="220">
        <v>79</v>
      </c>
      <c r="O51" s="220"/>
      <c r="P51" s="220"/>
      <c r="Q51" s="220"/>
      <c r="R51" s="220"/>
      <c r="S51" s="220">
        <v>17</v>
      </c>
      <c r="T51" s="220" t="s">
        <v>6110</v>
      </c>
      <c r="U51" s="220">
        <v>120</v>
      </c>
      <c r="V51" s="220"/>
      <c r="W51" s="220"/>
      <c r="X51" s="220">
        <v>20</v>
      </c>
      <c r="Y51" s="269"/>
      <c r="Z51" s="269"/>
    </row>
    <row r="52" spans="1:26" s="229" customFormat="1" ht="21" customHeight="1">
      <c r="A52" s="220"/>
      <c r="B52" s="220"/>
      <c r="C52" s="544"/>
      <c r="D52" s="220"/>
      <c r="E52" s="545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>
        <v>18</v>
      </c>
      <c r="T52" s="220" t="s">
        <v>5649</v>
      </c>
      <c r="U52" s="220">
        <v>40</v>
      </c>
      <c r="V52" s="220"/>
      <c r="W52" s="220"/>
      <c r="X52" s="220">
        <v>5</v>
      </c>
      <c r="Y52" s="269"/>
      <c r="Z52" s="269"/>
    </row>
    <row r="53" spans="1:26" s="229" customFormat="1" ht="21" customHeight="1">
      <c r="A53" s="220">
        <v>25</v>
      </c>
      <c r="B53" s="220" t="s">
        <v>108</v>
      </c>
      <c r="C53" s="544" t="s">
        <v>5634</v>
      </c>
      <c r="D53" s="220" t="s">
        <v>5635</v>
      </c>
      <c r="E53" s="545">
        <v>5341500023777</v>
      </c>
      <c r="F53" s="220">
        <v>35</v>
      </c>
      <c r="G53" s="220" t="s">
        <v>33</v>
      </c>
      <c r="H53" s="220">
        <v>55999</v>
      </c>
      <c r="I53" s="220" t="s">
        <v>1580</v>
      </c>
      <c r="J53" s="220">
        <v>142</v>
      </c>
      <c r="K53" s="220">
        <v>2243</v>
      </c>
      <c r="L53" s="220">
        <v>2</v>
      </c>
      <c r="M53" s="220">
        <v>0</v>
      </c>
      <c r="N53" s="220">
        <v>35</v>
      </c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69"/>
      <c r="Z53" s="269"/>
    </row>
    <row r="54" spans="1:26" s="229" customFormat="1" ht="21" customHeight="1">
      <c r="A54" s="220"/>
      <c r="B54" s="220"/>
      <c r="C54" s="544"/>
      <c r="D54" s="220"/>
      <c r="E54" s="545"/>
      <c r="F54" s="220">
        <v>36</v>
      </c>
      <c r="G54" s="220" t="s">
        <v>33</v>
      </c>
      <c r="H54" s="220">
        <v>54428</v>
      </c>
      <c r="I54" s="220" t="s">
        <v>1580</v>
      </c>
      <c r="J54" s="220">
        <v>125</v>
      </c>
      <c r="K54" s="220">
        <v>2114</v>
      </c>
      <c r="L54" s="220">
        <v>2</v>
      </c>
      <c r="M54" s="220">
        <v>0</v>
      </c>
      <c r="N54" s="220">
        <v>35</v>
      </c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69"/>
      <c r="Z54" s="269"/>
    </row>
    <row r="55" spans="1:26" s="229" customFormat="1" ht="21" customHeight="1">
      <c r="A55" s="220"/>
      <c r="B55" s="220"/>
      <c r="C55" s="544"/>
      <c r="D55" s="220"/>
      <c r="E55" s="545"/>
      <c r="F55" s="220">
        <v>37</v>
      </c>
      <c r="G55" s="220" t="s">
        <v>33</v>
      </c>
      <c r="H55" s="220">
        <v>55906</v>
      </c>
      <c r="I55" s="220" t="s">
        <v>1580</v>
      </c>
      <c r="J55" s="220">
        <v>137</v>
      </c>
      <c r="K55" s="220">
        <v>3002</v>
      </c>
      <c r="L55" s="220">
        <v>0</v>
      </c>
      <c r="M55" s="220">
        <v>3</v>
      </c>
      <c r="N55" s="220">
        <v>79</v>
      </c>
      <c r="O55" s="220"/>
      <c r="P55" s="220"/>
      <c r="Q55" s="220"/>
      <c r="R55" s="220"/>
      <c r="S55" s="220">
        <v>19</v>
      </c>
      <c r="T55" s="220" t="s">
        <v>6110</v>
      </c>
      <c r="U55" s="220">
        <v>120</v>
      </c>
      <c r="V55" s="220"/>
      <c r="W55" s="220"/>
      <c r="X55" s="220">
        <v>20</v>
      </c>
      <c r="Y55" s="269"/>
      <c r="Z55" s="269"/>
    </row>
    <row r="56" spans="1:26" s="229" customFormat="1" ht="21" customHeight="1">
      <c r="A56" s="220"/>
      <c r="B56" s="220"/>
      <c r="C56" s="544"/>
      <c r="D56" s="220"/>
      <c r="E56" s="545"/>
      <c r="F56" s="220">
        <v>38</v>
      </c>
      <c r="G56" s="220" t="s">
        <v>33</v>
      </c>
      <c r="H56" s="220">
        <v>56000</v>
      </c>
      <c r="I56" s="220" t="s">
        <v>302</v>
      </c>
      <c r="J56" s="220">
        <v>143</v>
      </c>
      <c r="K56" s="220">
        <v>2284</v>
      </c>
      <c r="L56" s="220">
        <v>2</v>
      </c>
      <c r="M56" s="220">
        <v>0</v>
      </c>
      <c r="N56" s="220">
        <v>19</v>
      </c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69"/>
      <c r="Z56" s="269"/>
    </row>
    <row r="57" spans="1:26" s="229" customFormat="1" ht="21" customHeight="1">
      <c r="A57" s="220">
        <v>26</v>
      </c>
      <c r="B57" s="220" t="s">
        <v>108</v>
      </c>
      <c r="C57" s="544" t="s">
        <v>5636</v>
      </c>
      <c r="D57" s="220" t="s">
        <v>5637</v>
      </c>
      <c r="E57" s="545">
        <v>3341501651589</v>
      </c>
      <c r="F57" s="220">
        <v>39</v>
      </c>
      <c r="G57" s="220" t="s">
        <v>33</v>
      </c>
      <c r="H57" s="220">
        <v>54074</v>
      </c>
      <c r="I57" s="220" t="s">
        <v>1580</v>
      </c>
      <c r="J57" s="220">
        <v>131</v>
      </c>
      <c r="K57" s="220">
        <v>2137</v>
      </c>
      <c r="L57" s="220">
        <v>5</v>
      </c>
      <c r="M57" s="220">
        <v>3</v>
      </c>
      <c r="N57" s="220">
        <v>75</v>
      </c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69"/>
      <c r="Z57" s="269"/>
    </row>
    <row r="58" spans="1:26" s="229" customFormat="1" ht="21" customHeight="1">
      <c r="A58" s="220"/>
      <c r="B58" s="220"/>
      <c r="C58" s="544"/>
      <c r="D58" s="220"/>
      <c r="E58" s="545"/>
      <c r="F58" s="220">
        <v>40</v>
      </c>
      <c r="G58" s="220" t="s">
        <v>33</v>
      </c>
      <c r="H58" s="220"/>
      <c r="I58" s="220"/>
      <c r="J58" s="220"/>
      <c r="K58" s="220"/>
      <c r="L58" s="220">
        <v>0</v>
      </c>
      <c r="M58" s="220">
        <v>3</v>
      </c>
      <c r="N58" s="220">
        <v>0</v>
      </c>
      <c r="O58" s="220"/>
      <c r="P58" s="220"/>
      <c r="Q58" s="220"/>
      <c r="R58" s="220"/>
      <c r="S58" s="220">
        <v>20</v>
      </c>
      <c r="T58" s="220" t="s">
        <v>6110</v>
      </c>
      <c r="U58" s="220">
        <v>101.5</v>
      </c>
      <c r="V58" s="220"/>
      <c r="W58" s="220"/>
      <c r="X58" s="220">
        <v>5</v>
      </c>
      <c r="Y58" s="269"/>
      <c r="Z58" s="269"/>
    </row>
    <row r="59" spans="1:26" s="229" customFormat="1" ht="21" customHeight="1">
      <c r="A59" s="220"/>
      <c r="B59" s="220"/>
      <c r="C59" s="544"/>
      <c r="D59" s="220"/>
      <c r="E59" s="545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>
        <v>21</v>
      </c>
      <c r="T59" s="220" t="s">
        <v>5650</v>
      </c>
      <c r="U59" s="220"/>
      <c r="V59" s="220"/>
      <c r="W59" s="220"/>
      <c r="X59" s="220"/>
      <c r="Y59" s="269"/>
      <c r="Z59" s="269"/>
    </row>
    <row r="60" spans="1:26" s="229" customFormat="1" ht="21" customHeight="1">
      <c r="A60" s="220">
        <v>27</v>
      </c>
      <c r="B60" s="220" t="s">
        <v>108</v>
      </c>
      <c r="C60" s="544" t="s">
        <v>5638</v>
      </c>
      <c r="D60" s="220" t="s">
        <v>5639</v>
      </c>
      <c r="E60" s="545">
        <v>3341501373449</v>
      </c>
      <c r="F60" s="220">
        <v>41</v>
      </c>
      <c r="G60" s="220" t="s">
        <v>33</v>
      </c>
      <c r="H60" s="220">
        <v>66676</v>
      </c>
      <c r="I60" s="220" t="s">
        <v>1580</v>
      </c>
      <c r="J60" s="220">
        <v>176</v>
      </c>
      <c r="K60" s="220">
        <v>3335</v>
      </c>
      <c r="L60" s="220">
        <v>0</v>
      </c>
      <c r="M60" s="220">
        <v>1</v>
      </c>
      <c r="N60" s="220">
        <v>9</v>
      </c>
      <c r="O60" s="220"/>
      <c r="P60" s="220"/>
      <c r="Q60" s="220"/>
      <c r="R60" s="220"/>
      <c r="S60" s="220">
        <v>22</v>
      </c>
      <c r="T60" s="220" t="s">
        <v>6110</v>
      </c>
      <c r="U60" s="220">
        <v>117</v>
      </c>
      <c r="V60" s="220"/>
      <c r="W60" s="220"/>
      <c r="X60" s="220">
        <v>20</v>
      </c>
      <c r="Y60" s="269"/>
      <c r="Z60" s="269"/>
    </row>
    <row r="61" spans="1:26" s="229" customFormat="1" ht="21" customHeight="1">
      <c r="A61" s="220">
        <v>28</v>
      </c>
      <c r="B61" s="220" t="s">
        <v>112</v>
      </c>
      <c r="C61" s="544" t="s">
        <v>5640</v>
      </c>
      <c r="D61" s="220" t="s">
        <v>5641</v>
      </c>
      <c r="E61" s="545">
        <v>1341500008112</v>
      </c>
      <c r="F61" s="220">
        <v>42</v>
      </c>
      <c r="G61" s="220" t="s">
        <v>33</v>
      </c>
      <c r="H61" s="220">
        <v>84310</v>
      </c>
      <c r="I61" s="220" t="s">
        <v>1580</v>
      </c>
      <c r="J61" s="220">
        <v>258</v>
      </c>
      <c r="K61" s="220">
        <v>4637</v>
      </c>
      <c r="L61" s="220">
        <v>2</v>
      </c>
      <c r="M61" s="220">
        <v>0</v>
      </c>
      <c r="N61" s="220">
        <v>38</v>
      </c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69"/>
      <c r="Z61" s="269"/>
    </row>
    <row r="62" spans="1:26" s="229" customFormat="1" ht="21" customHeight="1">
      <c r="A62" s="220">
        <v>29</v>
      </c>
      <c r="B62" s="220" t="s">
        <v>114</v>
      </c>
      <c r="C62" s="544" t="s">
        <v>5642</v>
      </c>
      <c r="D62" s="220" t="s">
        <v>5641</v>
      </c>
      <c r="E62" s="545">
        <v>3341501359993</v>
      </c>
      <c r="F62" s="220">
        <v>43</v>
      </c>
      <c r="G62" s="220" t="s">
        <v>33</v>
      </c>
      <c r="H62" s="220">
        <v>84305</v>
      </c>
      <c r="I62" s="220" t="s">
        <v>1580</v>
      </c>
      <c r="J62" s="220">
        <v>257</v>
      </c>
      <c r="K62" s="220">
        <v>4636</v>
      </c>
      <c r="L62" s="220">
        <v>2</v>
      </c>
      <c r="M62" s="220">
        <v>0</v>
      </c>
      <c r="N62" s="220">
        <v>3</v>
      </c>
      <c r="O62" s="220"/>
      <c r="P62" s="220"/>
      <c r="Q62" s="220"/>
      <c r="R62" s="220"/>
      <c r="S62" s="220">
        <v>23</v>
      </c>
      <c r="T62" s="220" t="s">
        <v>6110</v>
      </c>
      <c r="U62" s="220">
        <v>24</v>
      </c>
      <c r="V62" s="220"/>
      <c r="W62" s="220"/>
      <c r="X62" s="220">
        <v>4</v>
      </c>
      <c r="Y62" s="269"/>
      <c r="Z62" s="269"/>
    </row>
    <row r="63" spans="1:26" s="229" customFormat="1" ht="21" customHeight="1">
      <c r="A63" s="220">
        <v>30</v>
      </c>
      <c r="B63" s="220" t="s">
        <v>114</v>
      </c>
      <c r="C63" s="544" t="s">
        <v>5643</v>
      </c>
      <c r="D63" s="220" t="s">
        <v>5644</v>
      </c>
      <c r="E63" s="545">
        <v>1341500125682</v>
      </c>
      <c r="F63" s="220">
        <v>44</v>
      </c>
      <c r="G63" s="220" t="s">
        <v>33</v>
      </c>
      <c r="H63" s="220">
        <v>83257</v>
      </c>
      <c r="I63" s="220" t="s">
        <v>1580</v>
      </c>
      <c r="J63" s="220">
        <v>253</v>
      </c>
      <c r="K63" s="220">
        <v>4583</v>
      </c>
      <c r="L63" s="220">
        <v>0</v>
      </c>
      <c r="M63" s="220">
        <v>3</v>
      </c>
      <c r="N63" s="220">
        <v>84</v>
      </c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69"/>
      <c r="Z63" s="269"/>
    </row>
    <row r="64" spans="1:26" s="229" customFormat="1" ht="21" customHeight="1">
      <c r="A64" s="220">
        <v>31</v>
      </c>
      <c r="B64" s="220" t="s">
        <v>108</v>
      </c>
      <c r="C64" s="544" t="s">
        <v>5645</v>
      </c>
      <c r="D64" s="220" t="s">
        <v>5646</v>
      </c>
      <c r="E64" s="545">
        <v>5341500002532</v>
      </c>
      <c r="F64" s="220">
        <v>45</v>
      </c>
      <c r="G64" s="220" t="s">
        <v>33</v>
      </c>
      <c r="H64" s="220">
        <v>68700</v>
      </c>
      <c r="I64" s="220" t="s">
        <v>1580</v>
      </c>
      <c r="J64" s="220">
        <v>191</v>
      </c>
      <c r="K64" s="220">
        <v>4106</v>
      </c>
      <c r="L64" s="220">
        <v>0</v>
      </c>
      <c r="M64" s="220">
        <v>1</v>
      </c>
      <c r="N64" s="220">
        <v>51</v>
      </c>
      <c r="O64" s="220"/>
      <c r="P64" s="220"/>
      <c r="Q64" s="220"/>
      <c r="R64" s="220"/>
      <c r="S64" s="220">
        <v>24</v>
      </c>
      <c r="T64" s="220" t="s">
        <v>6110</v>
      </c>
      <c r="U64" s="220">
        <v>60</v>
      </c>
      <c r="V64" s="220"/>
      <c r="W64" s="220"/>
      <c r="X64" s="220" t="s">
        <v>5651</v>
      </c>
      <c r="Y64" s="269"/>
      <c r="Z64" s="269"/>
    </row>
    <row r="65" spans="1:26" s="229" customFormat="1" ht="21" customHeight="1">
      <c r="A65" s="220"/>
      <c r="B65" s="220"/>
      <c r="C65" s="544"/>
      <c r="D65" s="220"/>
      <c r="E65" s="545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>
        <v>25</v>
      </c>
      <c r="T65" s="220" t="s">
        <v>5652</v>
      </c>
      <c r="U65" s="220">
        <v>36</v>
      </c>
      <c r="V65" s="220"/>
      <c r="W65" s="220"/>
      <c r="X65" s="220">
        <v>12</v>
      </c>
      <c r="Y65" s="269"/>
      <c r="Z65" s="269"/>
    </row>
    <row r="66" spans="1:26" s="229" customFormat="1" ht="21" customHeight="1">
      <c r="A66" s="277"/>
      <c r="B66" s="277"/>
      <c r="C66" s="547"/>
      <c r="D66" s="277"/>
      <c r="E66" s="548"/>
      <c r="F66" s="277">
        <v>46</v>
      </c>
      <c r="G66" s="277" t="s">
        <v>1099</v>
      </c>
      <c r="H66" s="277">
        <v>3861</v>
      </c>
      <c r="I66" s="277" t="s">
        <v>1403</v>
      </c>
      <c r="J66" s="277">
        <v>44</v>
      </c>
      <c r="K66" s="277"/>
      <c r="L66" s="277">
        <v>15</v>
      </c>
      <c r="M66" s="277">
        <v>0</v>
      </c>
      <c r="N66" s="277">
        <v>0</v>
      </c>
      <c r="O66" s="277"/>
      <c r="P66" s="277"/>
      <c r="Q66" s="277"/>
      <c r="R66" s="277"/>
      <c r="S66" s="277"/>
      <c r="T66" s="277"/>
      <c r="U66" s="277"/>
      <c r="V66" s="277"/>
      <c r="W66" s="277"/>
      <c r="X66" s="277"/>
      <c r="Y66" s="269"/>
      <c r="Z66" s="269"/>
    </row>
    <row r="67" spans="1:26" s="152" customFormat="1" ht="17.25">
      <c r="A67" s="31"/>
      <c r="B67" s="31"/>
      <c r="D67" s="31"/>
      <c r="E67" s="34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s="152" customFormat="1" ht="17.25">
      <c r="A68" s="31"/>
      <c r="B68" s="31"/>
      <c r="D68" s="31"/>
      <c r="E68" s="34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s="152" customFormat="1" ht="17.25">
      <c r="A69" s="31"/>
      <c r="B69" s="31"/>
      <c r="D69" s="31"/>
      <c r="E69" s="34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s="152" customFormat="1" ht="17.25">
      <c r="A70" s="31"/>
      <c r="B70" s="31"/>
      <c r="D70" s="31"/>
      <c r="E70" s="34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s="152" customFormat="1" ht="17.25">
      <c r="A71" s="31"/>
      <c r="B71" s="31"/>
      <c r="D71" s="31"/>
      <c r="E71" s="34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s="152" customFormat="1" ht="17.25">
      <c r="A72" s="31"/>
      <c r="B72" s="31"/>
      <c r="D72" s="31"/>
      <c r="E72" s="34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s="152" customFormat="1" ht="17.25">
      <c r="A73" s="31"/>
      <c r="B73" s="31"/>
      <c r="D73" s="31"/>
      <c r="E73" s="34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s="152" customFormat="1" ht="17.25">
      <c r="A74" s="31"/>
      <c r="B74" s="31"/>
      <c r="D74" s="31"/>
      <c r="E74" s="34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s="152" customFormat="1" ht="17.25">
      <c r="A75" s="31"/>
      <c r="B75" s="31"/>
      <c r="D75" s="31"/>
      <c r="E75" s="34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s="152" customFormat="1" ht="17.25">
      <c r="A76" s="31"/>
      <c r="B76" s="31"/>
      <c r="D76" s="31"/>
      <c r="E76" s="34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s="152" customFormat="1" ht="17.25">
      <c r="A77" s="31"/>
      <c r="B77" s="31"/>
      <c r="D77" s="31"/>
      <c r="E77" s="34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s="152" customFormat="1" ht="17.25">
      <c r="A78" s="31"/>
      <c r="B78" s="31"/>
      <c r="D78" s="31"/>
      <c r="E78" s="34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s="152" customFormat="1" ht="17.25">
      <c r="A79" s="31"/>
      <c r="B79" s="31"/>
      <c r="D79" s="31"/>
      <c r="E79" s="34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s="152" customFormat="1" ht="17.25">
      <c r="A80" s="31"/>
      <c r="B80" s="31"/>
      <c r="D80" s="31"/>
      <c r="E80" s="34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s="152" customFormat="1" ht="17.25">
      <c r="A81" s="31"/>
      <c r="B81" s="31"/>
      <c r="D81" s="31"/>
      <c r="E81" s="34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s="152" customFormat="1" ht="17.25">
      <c r="A82" s="31"/>
      <c r="B82" s="31"/>
      <c r="D82" s="31"/>
      <c r="E82" s="34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s="152" customFormat="1" ht="17.25">
      <c r="A83" s="31"/>
      <c r="B83" s="31"/>
      <c r="D83" s="31"/>
      <c r="E83" s="34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s="152" customFormat="1" ht="17.25">
      <c r="A84" s="31"/>
      <c r="B84" s="31"/>
      <c r="D84" s="31"/>
      <c r="E84" s="34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s="152" customFormat="1" ht="17.25">
      <c r="A85" s="31"/>
      <c r="B85" s="31"/>
      <c r="D85" s="31"/>
      <c r="E85" s="34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s="152" customFormat="1" ht="17.25">
      <c r="A86" s="31"/>
      <c r="B86" s="31"/>
      <c r="D86" s="31"/>
      <c r="E86" s="34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</sheetData>
  <sheetProtection/>
  <mergeCells count="42">
    <mergeCell ref="F45:F48"/>
    <mergeCell ref="G45:G46"/>
    <mergeCell ref="H45:K45"/>
    <mergeCell ref="L45:N45"/>
    <mergeCell ref="O45:R45"/>
    <mergeCell ref="U45:W45"/>
    <mergeCell ref="J46:J48"/>
    <mergeCell ref="L46:L48"/>
    <mergeCell ref="M46:M48"/>
    <mergeCell ref="J7:J9"/>
    <mergeCell ref="L7:L9"/>
    <mergeCell ref="M7:M9"/>
    <mergeCell ref="U6:W6"/>
    <mergeCell ref="T8:T9"/>
    <mergeCell ref="U44:X44"/>
    <mergeCell ref="T45:T46"/>
    <mergeCell ref="N46:N48"/>
    <mergeCell ref="O46:O48"/>
    <mergeCell ref="T47:T48"/>
    <mergeCell ref="O6:R6"/>
    <mergeCell ref="N7:N9"/>
    <mergeCell ref="T6:T7"/>
    <mergeCell ref="A1:X1"/>
    <mergeCell ref="A2:X2"/>
    <mergeCell ref="A3:X3"/>
    <mergeCell ref="A4:X4"/>
    <mergeCell ref="O7:O9"/>
    <mergeCell ref="F6:F9"/>
    <mergeCell ref="A5:A9"/>
    <mergeCell ref="B5:C9"/>
    <mergeCell ref="D5:D9"/>
    <mergeCell ref="U5:X5"/>
    <mergeCell ref="E5:E9"/>
    <mergeCell ref="F5:R5"/>
    <mergeCell ref="G6:G7"/>
    <mergeCell ref="H6:K6"/>
    <mergeCell ref="L6:N6"/>
    <mergeCell ref="A44:A48"/>
    <mergeCell ref="B44:C48"/>
    <mergeCell ref="D44:D48"/>
    <mergeCell ref="E44:E48"/>
    <mergeCell ref="F44:R44"/>
  </mergeCells>
  <printOptions/>
  <pageMargins left="0.15748031496062992" right="0.11811023622047245" top="0.7480314960629921" bottom="0.7480314960629921" header="0.31496062992125984" footer="0.31496062992125984"/>
  <pageSetup horizontalDpi="300" verticalDpi="3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46"/>
  <sheetViews>
    <sheetView zoomScalePageLayoutView="0" workbookViewId="0" topLeftCell="A99">
      <selection activeCell="D218" sqref="D218:D222"/>
    </sheetView>
  </sheetViews>
  <sheetFormatPr defaultColWidth="9.140625" defaultRowHeight="15"/>
  <cols>
    <col min="1" max="1" width="4.28125" style="58" customWidth="1"/>
    <col min="2" max="2" width="4.7109375" style="1" customWidth="1"/>
    <col min="3" max="3" width="14.421875" style="58" customWidth="1"/>
    <col min="4" max="4" width="15.421875" style="73" customWidth="1"/>
    <col min="5" max="5" width="11.00390625" style="58" customWidth="1"/>
    <col min="6" max="6" width="5.421875" style="1" customWidth="1"/>
    <col min="7" max="7" width="6.421875" style="74" customWidth="1"/>
    <col min="8" max="8" width="7.7109375" style="74" customWidth="1"/>
    <col min="9" max="9" width="10.8515625" style="74" customWidth="1"/>
    <col min="10" max="10" width="6.28125" style="74" customWidth="1"/>
    <col min="11" max="11" width="5.140625" style="74" customWidth="1"/>
    <col min="12" max="12" width="5.421875" style="74" customWidth="1"/>
    <col min="13" max="13" width="5.140625" style="74" customWidth="1"/>
    <col min="14" max="14" width="5.421875" style="74" customWidth="1"/>
    <col min="15" max="18" width="9.28125" style="1" customWidth="1"/>
    <col min="19" max="19" width="6.28125" style="74" customWidth="1"/>
    <col min="20" max="20" width="7.421875" style="74" customWidth="1"/>
    <col min="21" max="21" width="5.421875" style="74" customWidth="1"/>
    <col min="22" max="22" width="9.28125" style="75" customWidth="1"/>
    <col min="23" max="23" width="9.28125" style="74" customWidth="1"/>
    <col min="24" max="24" width="7.57421875" style="1" customWidth="1"/>
    <col min="25" max="26" width="9.28125" style="1" customWidth="1"/>
    <col min="27" max="16384" width="9.140625" style="58" customWidth="1"/>
  </cols>
  <sheetData>
    <row r="1" spans="1:26" s="40" customFormat="1" ht="17.25">
      <c r="A1" s="442" t="s">
        <v>1204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56"/>
      <c r="Z1" s="56"/>
    </row>
    <row r="2" spans="1:26" s="40" customFormat="1" ht="17.25">
      <c r="A2" s="442" t="s">
        <v>6120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56"/>
      <c r="Z2" s="56"/>
    </row>
    <row r="3" spans="1:26" s="40" customFormat="1" ht="17.25">
      <c r="A3" s="442" t="s">
        <v>6108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56"/>
      <c r="Z3" s="56"/>
    </row>
    <row r="4" spans="1:26" s="40" customFormat="1" ht="17.25">
      <c r="A4" s="443" t="s">
        <v>6109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56"/>
      <c r="Z4" s="56"/>
    </row>
    <row r="5" spans="1:24" ht="21">
      <c r="A5" s="432" t="s">
        <v>107</v>
      </c>
      <c r="B5" s="432" t="s">
        <v>105</v>
      </c>
      <c r="C5" s="433"/>
      <c r="D5" s="444" t="s">
        <v>252</v>
      </c>
      <c r="E5" s="434" t="s">
        <v>106</v>
      </c>
      <c r="F5" s="435" t="s">
        <v>0</v>
      </c>
      <c r="G5" s="422"/>
      <c r="H5" s="422"/>
      <c r="I5" s="422"/>
      <c r="J5" s="422"/>
      <c r="K5" s="422"/>
      <c r="L5" s="436"/>
      <c r="M5" s="436"/>
      <c r="N5" s="436"/>
      <c r="O5" s="422"/>
      <c r="P5" s="422"/>
      <c r="Q5" s="422"/>
      <c r="R5" s="422"/>
      <c r="S5" s="57"/>
      <c r="T5" s="57"/>
      <c r="U5" s="433" t="s">
        <v>22</v>
      </c>
      <c r="V5" s="437"/>
      <c r="W5" s="437"/>
      <c r="X5" s="434"/>
    </row>
    <row r="6" spans="1:24" ht="21">
      <c r="A6" s="432"/>
      <c r="B6" s="432"/>
      <c r="C6" s="433"/>
      <c r="D6" s="445"/>
      <c r="E6" s="434"/>
      <c r="F6" s="429" t="s">
        <v>1</v>
      </c>
      <c r="G6" s="438" t="s">
        <v>2</v>
      </c>
      <c r="H6" s="422"/>
      <c r="I6" s="422"/>
      <c r="J6" s="422"/>
      <c r="K6" s="423"/>
      <c r="L6" s="433" t="s">
        <v>9</v>
      </c>
      <c r="M6" s="437"/>
      <c r="N6" s="434"/>
      <c r="O6" s="422" t="s">
        <v>13</v>
      </c>
      <c r="P6" s="422"/>
      <c r="Q6" s="422"/>
      <c r="R6" s="423"/>
      <c r="S6" s="60" t="s">
        <v>23</v>
      </c>
      <c r="T6" s="424" t="s">
        <v>2</v>
      </c>
      <c r="U6" s="425" t="s">
        <v>25</v>
      </c>
      <c r="V6" s="426"/>
      <c r="W6" s="426"/>
      <c r="X6" s="61" t="s">
        <v>30</v>
      </c>
    </row>
    <row r="7" spans="1:24" ht="21">
      <c r="A7" s="432"/>
      <c r="B7" s="432"/>
      <c r="C7" s="433"/>
      <c r="D7" s="445"/>
      <c r="E7" s="434"/>
      <c r="F7" s="427"/>
      <c r="G7" s="439"/>
      <c r="H7" s="60" t="s">
        <v>4</v>
      </c>
      <c r="I7" s="60"/>
      <c r="J7" s="427" t="s">
        <v>6</v>
      </c>
      <c r="K7" s="60" t="s">
        <v>7</v>
      </c>
      <c r="L7" s="429" t="s">
        <v>10</v>
      </c>
      <c r="M7" s="429" t="s">
        <v>11</v>
      </c>
      <c r="N7" s="429" t="s">
        <v>12</v>
      </c>
      <c r="O7" s="429" t="s">
        <v>14</v>
      </c>
      <c r="P7" s="57" t="s">
        <v>15</v>
      </c>
      <c r="Q7" s="57" t="s">
        <v>15</v>
      </c>
      <c r="R7" s="57" t="s">
        <v>19</v>
      </c>
      <c r="S7" s="63"/>
      <c r="T7" s="424"/>
      <c r="U7" s="57" t="s">
        <v>26</v>
      </c>
      <c r="V7" s="64" t="s">
        <v>28</v>
      </c>
      <c r="W7" s="57" t="s">
        <v>29</v>
      </c>
      <c r="X7" s="61" t="s">
        <v>31</v>
      </c>
    </row>
    <row r="8" spans="1:24" ht="21">
      <c r="A8" s="432"/>
      <c r="B8" s="432"/>
      <c r="C8" s="433"/>
      <c r="D8" s="445"/>
      <c r="E8" s="434"/>
      <c r="F8" s="427"/>
      <c r="G8" s="65" t="s">
        <v>3</v>
      </c>
      <c r="H8" s="60" t="s">
        <v>5</v>
      </c>
      <c r="I8" s="60" t="s">
        <v>126</v>
      </c>
      <c r="J8" s="427"/>
      <c r="K8" s="60" t="s">
        <v>8</v>
      </c>
      <c r="L8" s="427"/>
      <c r="M8" s="427"/>
      <c r="N8" s="427"/>
      <c r="O8" s="427"/>
      <c r="P8" s="60" t="s">
        <v>16</v>
      </c>
      <c r="Q8" s="60" t="s">
        <v>17</v>
      </c>
      <c r="R8" s="60" t="s">
        <v>20</v>
      </c>
      <c r="S8" s="63"/>
      <c r="T8" s="430" t="s">
        <v>24</v>
      </c>
      <c r="U8" s="60" t="s">
        <v>27</v>
      </c>
      <c r="V8" s="67" t="s">
        <v>18</v>
      </c>
      <c r="W8" s="60" t="s">
        <v>21</v>
      </c>
      <c r="X8" s="61" t="s">
        <v>32</v>
      </c>
    </row>
    <row r="9" spans="1:24" ht="21">
      <c r="A9" s="432"/>
      <c r="B9" s="432"/>
      <c r="C9" s="433"/>
      <c r="D9" s="446"/>
      <c r="E9" s="434"/>
      <c r="F9" s="428"/>
      <c r="G9" s="68"/>
      <c r="H9" s="69"/>
      <c r="I9" s="69"/>
      <c r="J9" s="428"/>
      <c r="K9" s="69"/>
      <c r="L9" s="428"/>
      <c r="M9" s="428"/>
      <c r="N9" s="428"/>
      <c r="O9" s="428"/>
      <c r="P9" s="69"/>
      <c r="Q9" s="69" t="s">
        <v>18</v>
      </c>
      <c r="R9" s="69" t="s">
        <v>21</v>
      </c>
      <c r="S9" s="70"/>
      <c r="T9" s="431"/>
      <c r="U9" s="69"/>
      <c r="V9" s="71" t="s">
        <v>27</v>
      </c>
      <c r="W9" s="69" t="s">
        <v>27</v>
      </c>
      <c r="X9" s="96"/>
    </row>
    <row r="10" spans="1:26" s="229" customFormat="1" ht="21.75" customHeight="1">
      <c r="A10" s="221" t="s">
        <v>34</v>
      </c>
      <c r="B10" s="221" t="s">
        <v>114</v>
      </c>
      <c r="C10" s="202" t="s">
        <v>390</v>
      </c>
      <c r="D10" s="268" t="s">
        <v>328</v>
      </c>
      <c r="E10" s="204" t="s">
        <v>391</v>
      </c>
      <c r="F10" s="220">
        <v>1</v>
      </c>
      <c r="G10" s="221" t="s">
        <v>33</v>
      </c>
      <c r="H10" s="221" t="s">
        <v>1009</v>
      </c>
      <c r="I10" s="221" t="s">
        <v>555</v>
      </c>
      <c r="J10" s="221" t="s">
        <v>186</v>
      </c>
      <c r="K10" s="221" t="s">
        <v>1003</v>
      </c>
      <c r="L10" s="221" t="s">
        <v>36</v>
      </c>
      <c r="M10" s="221" t="s">
        <v>36</v>
      </c>
      <c r="N10" s="221" t="s">
        <v>44</v>
      </c>
      <c r="O10" s="220"/>
      <c r="P10" s="220" t="s">
        <v>5932</v>
      </c>
      <c r="Q10" s="220"/>
      <c r="R10" s="220"/>
      <c r="S10" s="222"/>
      <c r="T10" s="220"/>
      <c r="U10" s="222"/>
      <c r="V10" s="222"/>
      <c r="W10" s="222"/>
      <c r="X10" s="220"/>
      <c r="Y10" s="269"/>
      <c r="Z10" s="269"/>
    </row>
    <row r="11" spans="1:26" s="229" customFormat="1" ht="21.75" customHeight="1">
      <c r="A11" s="221" t="s">
        <v>35</v>
      </c>
      <c r="B11" s="221" t="s">
        <v>108</v>
      </c>
      <c r="C11" s="219" t="s">
        <v>387</v>
      </c>
      <c r="D11" s="268" t="s">
        <v>388</v>
      </c>
      <c r="E11" s="204" t="s">
        <v>389</v>
      </c>
      <c r="F11" s="220">
        <v>2</v>
      </c>
      <c r="G11" s="221" t="s">
        <v>573</v>
      </c>
      <c r="H11" s="221" t="s">
        <v>1008</v>
      </c>
      <c r="I11" s="221"/>
      <c r="J11" s="221"/>
      <c r="K11" s="221"/>
      <c r="L11" s="221" t="s">
        <v>111</v>
      </c>
      <c r="M11" s="221" t="s">
        <v>34</v>
      </c>
      <c r="N11" s="221" t="s">
        <v>72</v>
      </c>
      <c r="O11" s="220"/>
      <c r="P11" s="220" t="s">
        <v>5932</v>
      </c>
      <c r="Q11" s="220"/>
      <c r="R11" s="220"/>
      <c r="S11" s="222"/>
      <c r="T11" s="220"/>
      <c r="U11" s="222"/>
      <c r="V11" s="222"/>
      <c r="W11" s="222"/>
      <c r="X11" s="220"/>
      <c r="Y11" s="269"/>
      <c r="Z11" s="269"/>
    </row>
    <row r="12" spans="1:26" s="229" customFormat="1" ht="21.75" customHeight="1">
      <c r="A12" s="221" t="s">
        <v>36</v>
      </c>
      <c r="B12" s="221" t="s">
        <v>108</v>
      </c>
      <c r="C12" s="219" t="s">
        <v>381</v>
      </c>
      <c r="D12" s="268" t="s">
        <v>382</v>
      </c>
      <c r="E12" s="204" t="s">
        <v>383</v>
      </c>
      <c r="F12" s="220">
        <v>3</v>
      </c>
      <c r="G12" s="221" t="s">
        <v>33</v>
      </c>
      <c r="H12" s="221" t="s">
        <v>1004</v>
      </c>
      <c r="I12" s="221" t="s">
        <v>582</v>
      </c>
      <c r="J12" s="221" t="s">
        <v>102</v>
      </c>
      <c r="K12" s="221" t="s">
        <v>1005</v>
      </c>
      <c r="L12" s="221" t="s">
        <v>111</v>
      </c>
      <c r="M12" s="221" t="s">
        <v>34</v>
      </c>
      <c r="N12" s="221" t="s">
        <v>88</v>
      </c>
      <c r="O12" s="220"/>
      <c r="P12" s="220" t="s">
        <v>5932</v>
      </c>
      <c r="Q12" s="220"/>
      <c r="R12" s="220"/>
      <c r="S12" s="222"/>
      <c r="T12" s="220"/>
      <c r="U12" s="222"/>
      <c r="V12" s="222"/>
      <c r="W12" s="222"/>
      <c r="X12" s="220"/>
      <c r="Y12" s="269"/>
      <c r="Z12" s="269"/>
    </row>
    <row r="13" spans="1:26" s="229" customFormat="1" ht="21.75" customHeight="1">
      <c r="A13" s="221"/>
      <c r="B13" s="221"/>
      <c r="C13" s="219"/>
      <c r="D13" s="268"/>
      <c r="E13" s="204"/>
      <c r="F13" s="220"/>
      <c r="G13" s="221" t="s">
        <v>33</v>
      </c>
      <c r="H13" s="221" t="s">
        <v>5680</v>
      </c>
      <c r="I13" s="221" t="s">
        <v>554</v>
      </c>
      <c r="J13" s="221" t="s">
        <v>236</v>
      </c>
      <c r="K13" s="221" t="s">
        <v>5681</v>
      </c>
      <c r="L13" s="221" t="s">
        <v>111</v>
      </c>
      <c r="M13" s="221" t="s">
        <v>34</v>
      </c>
      <c r="N13" s="221" t="s">
        <v>88</v>
      </c>
      <c r="O13" s="220"/>
      <c r="P13" s="220" t="s">
        <v>5932</v>
      </c>
      <c r="Q13" s="220"/>
      <c r="R13" s="220"/>
      <c r="S13" s="222"/>
      <c r="T13" s="220"/>
      <c r="U13" s="222"/>
      <c r="V13" s="222"/>
      <c r="W13" s="222"/>
      <c r="X13" s="220"/>
      <c r="Y13" s="269"/>
      <c r="Z13" s="269"/>
    </row>
    <row r="14" spans="1:26" s="229" customFormat="1" ht="21.75" customHeight="1">
      <c r="A14" s="221" t="s">
        <v>37</v>
      </c>
      <c r="B14" s="221" t="s">
        <v>108</v>
      </c>
      <c r="C14" s="219" t="s">
        <v>379</v>
      </c>
      <c r="D14" s="268" t="s">
        <v>374</v>
      </c>
      <c r="E14" s="204" t="s">
        <v>380</v>
      </c>
      <c r="F14" s="220">
        <v>4</v>
      </c>
      <c r="G14" s="221" t="s">
        <v>33</v>
      </c>
      <c r="H14" s="221" t="s">
        <v>858</v>
      </c>
      <c r="I14" s="221" t="s">
        <v>297</v>
      </c>
      <c r="J14" s="221" t="s">
        <v>63</v>
      </c>
      <c r="K14" s="221" t="s">
        <v>1002</v>
      </c>
      <c r="L14" s="221" t="s">
        <v>44</v>
      </c>
      <c r="M14" s="221" t="s">
        <v>36</v>
      </c>
      <c r="N14" s="221" t="s">
        <v>87</v>
      </c>
      <c r="O14" s="220"/>
      <c r="P14" s="220" t="s">
        <v>5932</v>
      </c>
      <c r="Q14" s="220"/>
      <c r="R14" s="220"/>
      <c r="S14" s="222"/>
      <c r="T14" s="220"/>
      <c r="U14" s="222"/>
      <c r="V14" s="222"/>
      <c r="W14" s="222"/>
      <c r="X14" s="220"/>
      <c r="Y14" s="269"/>
      <c r="Z14" s="269"/>
    </row>
    <row r="15" spans="1:26" s="229" customFormat="1" ht="21.75" customHeight="1">
      <c r="A15" s="221" t="s">
        <v>38</v>
      </c>
      <c r="B15" s="221" t="s">
        <v>114</v>
      </c>
      <c r="C15" s="219" t="s">
        <v>376</v>
      </c>
      <c r="D15" s="268" t="s">
        <v>377</v>
      </c>
      <c r="E15" s="204" t="s">
        <v>378</v>
      </c>
      <c r="F15" s="220">
        <v>5</v>
      </c>
      <c r="G15" s="221" t="s">
        <v>33</v>
      </c>
      <c r="H15" s="221" t="s">
        <v>996</v>
      </c>
      <c r="I15" s="221" t="s">
        <v>569</v>
      </c>
      <c r="J15" s="221" t="s">
        <v>109</v>
      </c>
      <c r="K15" s="221" t="s">
        <v>997</v>
      </c>
      <c r="L15" s="221" t="s">
        <v>111</v>
      </c>
      <c r="M15" s="221" t="s">
        <v>111</v>
      </c>
      <c r="N15" s="221" t="s">
        <v>49</v>
      </c>
      <c r="O15" s="220"/>
      <c r="P15" s="220" t="s">
        <v>5932</v>
      </c>
      <c r="Q15" s="220"/>
      <c r="R15" s="220"/>
      <c r="S15" s="222"/>
      <c r="T15" s="220"/>
      <c r="U15" s="222"/>
      <c r="V15" s="222"/>
      <c r="W15" s="222"/>
      <c r="X15" s="220"/>
      <c r="Y15" s="269"/>
      <c r="Z15" s="269"/>
    </row>
    <row r="16" spans="1:26" s="229" customFormat="1" ht="21.75" customHeight="1">
      <c r="A16" s="221"/>
      <c r="B16" s="221"/>
      <c r="C16" s="219"/>
      <c r="D16" s="268"/>
      <c r="E16" s="204"/>
      <c r="F16" s="220">
        <v>6</v>
      </c>
      <c r="G16" s="221" t="s">
        <v>33</v>
      </c>
      <c r="H16" s="221" t="s">
        <v>998</v>
      </c>
      <c r="I16" s="221" t="s">
        <v>569</v>
      </c>
      <c r="J16" s="221" t="s">
        <v>140</v>
      </c>
      <c r="K16" s="221" t="s">
        <v>999</v>
      </c>
      <c r="L16" s="221" t="s">
        <v>111</v>
      </c>
      <c r="M16" s="221" t="s">
        <v>111</v>
      </c>
      <c r="N16" s="221" t="s">
        <v>57</v>
      </c>
      <c r="O16" s="220"/>
      <c r="P16" s="220" t="s">
        <v>5932</v>
      </c>
      <c r="Q16" s="220"/>
      <c r="R16" s="220"/>
      <c r="S16" s="222"/>
      <c r="T16" s="220"/>
      <c r="U16" s="222"/>
      <c r="V16" s="222"/>
      <c r="W16" s="222"/>
      <c r="X16" s="220"/>
      <c r="Y16" s="269"/>
      <c r="Z16" s="269"/>
    </row>
    <row r="17" spans="1:26" s="229" customFormat="1" ht="21.75" customHeight="1">
      <c r="A17" s="221"/>
      <c r="B17" s="221"/>
      <c r="C17" s="219"/>
      <c r="D17" s="268"/>
      <c r="E17" s="204"/>
      <c r="F17" s="220">
        <v>7</v>
      </c>
      <c r="G17" s="221" t="s">
        <v>33</v>
      </c>
      <c r="H17" s="221" t="s">
        <v>1000</v>
      </c>
      <c r="I17" s="221" t="s">
        <v>569</v>
      </c>
      <c r="J17" s="221" t="s">
        <v>96</v>
      </c>
      <c r="K17" s="221" t="s">
        <v>1001</v>
      </c>
      <c r="L17" s="221" t="s">
        <v>111</v>
      </c>
      <c r="M17" s="221" t="s">
        <v>111</v>
      </c>
      <c r="N17" s="221" t="s">
        <v>123</v>
      </c>
      <c r="O17" s="220"/>
      <c r="P17" s="220" t="s">
        <v>5932</v>
      </c>
      <c r="Q17" s="220"/>
      <c r="R17" s="220"/>
      <c r="S17" s="222"/>
      <c r="T17" s="220"/>
      <c r="U17" s="222"/>
      <c r="V17" s="222"/>
      <c r="W17" s="222"/>
      <c r="X17" s="220"/>
      <c r="Y17" s="269"/>
      <c r="Z17" s="269"/>
    </row>
    <row r="18" spans="1:26" s="229" customFormat="1" ht="21.75" customHeight="1">
      <c r="A18" s="221" t="s">
        <v>39</v>
      </c>
      <c r="B18" s="221" t="s">
        <v>114</v>
      </c>
      <c r="C18" s="219" t="s">
        <v>373</v>
      </c>
      <c r="D18" s="268" t="s">
        <v>374</v>
      </c>
      <c r="E18" s="204" t="s">
        <v>375</v>
      </c>
      <c r="F18" s="220">
        <v>8</v>
      </c>
      <c r="G18" s="221" t="s">
        <v>33</v>
      </c>
      <c r="H18" s="221" t="s">
        <v>994</v>
      </c>
      <c r="I18" s="221" t="s">
        <v>297</v>
      </c>
      <c r="J18" s="221" t="s">
        <v>59</v>
      </c>
      <c r="K18" s="221" t="s">
        <v>995</v>
      </c>
      <c r="L18" s="221" t="s">
        <v>42</v>
      </c>
      <c r="M18" s="221" t="s">
        <v>34</v>
      </c>
      <c r="N18" s="221" t="s">
        <v>87</v>
      </c>
      <c r="O18" s="220"/>
      <c r="P18" s="220" t="s">
        <v>5932</v>
      </c>
      <c r="Q18" s="220"/>
      <c r="R18" s="220"/>
      <c r="S18" s="222"/>
      <c r="T18" s="220"/>
      <c r="U18" s="222"/>
      <c r="V18" s="222"/>
      <c r="W18" s="222"/>
      <c r="X18" s="220"/>
      <c r="Y18" s="269"/>
      <c r="Z18" s="269"/>
    </row>
    <row r="19" spans="1:26" s="229" customFormat="1" ht="21.75" customHeight="1">
      <c r="A19" s="221" t="s">
        <v>40</v>
      </c>
      <c r="B19" s="221" t="s">
        <v>108</v>
      </c>
      <c r="C19" s="219" t="s">
        <v>370</v>
      </c>
      <c r="D19" s="268" t="s">
        <v>371</v>
      </c>
      <c r="E19" s="204" t="s">
        <v>372</v>
      </c>
      <c r="F19" s="220">
        <v>9</v>
      </c>
      <c r="G19" s="221" t="s">
        <v>33</v>
      </c>
      <c r="H19" s="221" t="s">
        <v>992</v>
      </c>
      <c r="I19" s="221" t="s">
        <v>569</v>
      </c>
      <c r="J19" s="221" t="s">
        <v>550</v>
      </c>
      <c r="K19" s="221" t="s">
        <v>993</v>
      </c>
      <c r="L19" s="221" t="s">
        <v>111</v>
      </c>
      <c r="M19" s="221" t="s">
        <v>111</v>
      </c>
      <c r="N19" s="221" t="s">
        <v>57</v>
      </c>
      <c r="O19" s="220" t="s">
        <v>5932</v>
      </c>
      <c r="P19" s="220"/>
      <c r="Q19" s="220"/>
      <c r="R19" s="220"/>
      <c r="S19" s="222">
        <v>1</v>
      </c>
      <c r="T19" s="220" t="s">
        <v>6110</v>
      </c>
      <c r="U19" s="222">
        <v>36</v>
      </c>
      <c r="V19" s="222"/>
      <c r="W19" s="222"/>
      <c r="X19" s="220">
        <v>45</v>
      </c>
      <c r="Y19" s="269"/>
      <c r="Z19" s="269"/>
    </row>
    <row r="20" spans="1:26" s="229" customFormat="1" ht="21.75" customHeight="1">
      <c r="A20" s="221" t="s">
        <v>41</v>
      </c>
      <c r="B20" s="221" t="s">
        <v>114</v>
      </c>
      <c r="C20" s="219" t="s">
        <v>362</v>
      </c>
      <c r="D20" s="268" t="s">
        <v>363</v>
      </c>
      <c r="E20" s="204" t="s">
        <v>364</v>
      </c>
      <c r="F20" s="220">
        <v>10</v>
      </c>
      <c r="G20" s="221" t="s">
        <v>33</v>
      </c>
      <c r="H20" s="221" t="s">
        <v>977</v>
      </c>
      <c r="I20" s="204" t="s">
        <v>707</v>
      </c>
      <c r="J20" s="221" t="s">
        <v>43</v>
      </c>
      <c r="K20" s="221" t="s">
        <v>200</v>
      </c>
      <c r="L20" s="221" t="s">
        <v>34</v>
      </c>
      <c r="M20" s="221" t="s">
        <v>34</v>
      </c>
      <c r="N20" s="221" t="s">
        <v>45</v>
      </c>
      <c r="O20" s="220" t="s">
        <v>5932</v>
      </c>
      <c r="P20" s="220"/>
      <c r="Q20" s="220"/>
      <c r="R20" s="220"/>
      <c r="S20" s="222">
        <v>2</v>
      </c>
      <c r="T20" s="220" t="s">
        <v>6110</v>
      </c>
      <c r="U20" s="222">
        <v>81</v>
      </c>
      <c r="V20" s="222"/>
      <c r="W20" s="222"/>
      <c r="X20" s="220">
        <v>8</v>
      </c>
      <c r="Y20" s="269"/>
      <c r="Z20" s="269"/>
    </row>
    <row r="21" spans="1:26" s="229" customFormat="1" ht="21.75" customHeight="1">
      <c r="A21" s="221"/>
      <c r="B21" s="221"/>
      <c r="C21" s="219"/>
      <c r="D21" s="268"/>
      <c r="E21" s="204"/>
      <c r="F21" s="220">
        <v>11</v>
      </c>
      <c r="G21" s="221" t="s">
        <v>33</v>
      </c>
      <c r="H21" s="221" t="s">
        <v>978</v>
      </c>
      <c r="I21" s="221" t="s">
        <v>297</v>
      </c>
      <c r="J21" s="221" t="s">
        <v>130</v>
      </c>
      <c r="K21" s="221" t="s">
        <v>979</v>
      </c>
      <c r="L21" s="221" t="s">
        <v>47</v>
      </c>
      <c r="M21" s="221" t="s">
        <v>35</v>
      </c>
      <c r="N21" s="221" t="s">
        <v>87</v>
      </c>
      <c r="O21" s="220"/>
      <c r="P21" s="220" t="s">
        <v>5932</v>
      </c>
      <c r="Q21" s="220"/>
      <c r="R21" s="220"/>
      <c r="S21" s="222"/>
      <c r="T21" s="220"/>
      <c r="U21" s="222"/>
      <c r="V21" s="222"/>
      <c r="W21" s="222"/>
      <c r="X21" s="220"/>
      <c r="Y21" s="269"/>
      <c r="Z21" s="269"/>
    </row>
    <row r="22" spans="1:26" s="229" customFormat="1" ht="21.75" customHeight="1">
      <c r="A22" s="221"/>
      <c r="B22" s="221"/>
      <c r="C22" s="219"/>
      <c r="D22" s="268"/>
      <c r="E22" s="204"/>
      <c r="F22" s="220">
        <v>12</v>
      </c>
      <c r="G22" s="221" t="s">
        <v>33</v>
      </c>
      <c r="H22" s="221" t="s">
        <v>980</v>
      </c>
      <c r="I22" s="204" t="s">
        <v>921</v>
      </c>
      <c r="J22" s="221" t="s">
        <v>46</v>
      </c>
      <c r="K22" s="221" t="s">
        <v>981</v>
      </c>
      <c r="L22" s="221" t="s">
        <v>55</v>
      </c>
      <c r="M22" s="221" t="s">
        <v>35</v>
      </c>
      <c r="N22" s="221" t="s">
        <v>53</v>
      </c>
      <c r="O22" s="220"/>
      <c r="P22" s="220" t="s">
        <v>5932</v>
      </c>
      <c r="Q22" s="220"/>
      <c r="R22" s="220"/>
      <c r="S22" s="222"/>
      <c r="T22" s="220"/>
      <c r="U22" s="222"/>
      <c r="V22" s="222"/>
      <c r="W22" s="222"/>
      <c r="X22" s="220"/>
      <c r="Y22" s="269"/>
      <c r="Z22" s="269"/>
    </row>
    <row r="23" spans="1:26" s="229" customFormat="1" ht="21.75" customHeight="1">
      <c r="A23" s="221"/>
      <c r="B23" s="221"/>
      <c r="C23" s="219"/>
      <c r="D23" s="268"/>
      <c r="E23" s="204"/>
      <c r="F23" s="220">
        <v>13</v>
      </c>
      <c r="G23" s="221" t="s">
        <v>33</v>
      </c>
      <c r="H23" s="221" t="s">
        <v>982</v>
      </c>
      <c r="I23" s="221" t="s">
        <v>554</v>
      </c>
      <c r="J23" s="221" t="s">
        <v>48</v>
      </c>
      <c r="K23" s="221" t="s">
        <v>983</v>
      </c>
      <c r="L23" s="221" t="s">
        <v>37</v>
      </c>
      <c r="M23" s="221" t="s">
        <v>111</v>
      </c>
      <c r="N23" s="221" t="s">
        <v>79</v>
      </c>
      <c r="O23" s="220"/>
      <c r="P23" s="220" t="s">
        <v>5932</v>
      </c>
      <c r="Q23" s="220"/>
      <c r="R23" s="220"/>
      <c r="S23" s="222"/>
      <c r="T23" s="220"/>
      <c r="U23" s="222"/>
      <c r="V23" s="222"/>
      <c r="W23" s="222"/>
      <c r="X23" s="220"/>
      <c r="Y23" s="269"/>
      <c r="Z23" s="269"/>
    </row>
    <row r="24" spans="1:26" s="229" customFormat="1" ht="21.75" customHeight="1">
      <c r="A24" s="221"/>
      <c r="B24" s="221"/>
      <c r="C24" s="219"/>
      <c r="D24" s="268"/>
      <c r="E24" s="204"/>
      <c r="F24" s="220">
        <v>14</v>
      </c>
      <c r="G24" s="221" t="s">
        <v>33</v>
      </c>
      <c r="H24" s="221" t="s">
        <v>984</v>
      </c>
      <c r="I24" s="221" t="s">
        <v>569</v>
      </c>
      <c r="J24" s="221" t="s">
        <v>37</v>
      </c>
      <c r="K24" s="221" t="s">
        <v>985</v>
      </c>
      <c r="L24" s="221" t="s">
        <v>34</v>
      </c>
      <c r="M24" s="221" t="s">
        <v>34</v>
      </c>
      <c r="N24" s="221" t="s">
        <v>73</v>
      </c>
      <c r="O24" s="220"/>
      <c r="P24" s="220" t="s">
        <v>5932</v>
      </c>
      <c r="Q24" s="220"/>
      <c r="R24" s="220"/>
      <c r="S24" s="222"/>
      <c r="T24" s="220"/>
      <c r="U24" s="222"/>
      <c r="V24" s="222"/>
      <c r="W24" s="222"/>
      <c r="X24" s="220"/>
      <c r="Y24" s="269"/>
      <c r="Z24" s="269"/>
    </row>
    <row r="25" spans="1:26" s="229" customFormat="1" ht="21.75" customHeight="1">
      <c r="A25" s="221"/>
      <c r="B25" s="221"/>
      <c r="C25" s="219"/>
      <c r="D25" s="268"/>
      <c r="E25" s="204"/>
      <c r="F25" s="220">
        <v>15</v>
      </c>
      <c r="G25" s="221" t="s">
        <v>33</v>
      </c>
      <c r="H25" s="221" t="s">
        <v>673</v>
      </c>
      <c r="I25" s="221" t="s">
        <v>569</v>
      </c>
      <c r="J25" s="221" t="s">
        <v>59</v>
      </c>
      <c r="K25" s="221" t="s">
        <v>986</v>
      </c>
      <c r="L25" s="221" t="s">
        <v>34</v>
      </c>
      <c r="M25" s="221" t="s">
        <v>34</v>
      </c>
      <c r="N25" s="221" t="s">
        <v>68</v>
      </c>
      <c r="O25" s="220"/>
      <c r="P25" s="220" t="s">
        <v>5932</v>
      </c>
      <c r="Q25" s="220"/>
      <c r="R25" s="220"/>
      <c r="S25" s="222"/>
      <c r="T25" s="220"/>
      <c r="U25" s="222"/>
      <c r="V25" s="222"/>
      <c r="W25" s="222"/>
      <c r="X25" s="220"/>
      <c r="Y25" s="269"/>
      <c r="Z25" s="269"/>
    </row>
    <row r="26" spans="1:26" s="229" customFormat="1" ht="21.75" customHeight="1">
      <c r="A26" s="221" t="s">
        <v>42</v>
      </c>
      <c r="B26" s="221" t="s">
        <v>108</v>
      </c>
      <c r="C26" s="219" t="s">
        <v>351</v>
      </c>
      <c r="D26" s="268" t="s">
        <v>352</v>
      </c>
      <c r="E26" s="204" t="s">
        <v>353</v>
      </c>
      <c r="F26" s="220">
        <v>16</v>
      </c>
      <c r="G26" s="221" t="s">
        <v>33</v>
      </c>
      <c r="H26" s="221" t="s">
        <v>961</v>
      </c>
      <c r="I26" s="189" t="s">
        <v>651</v>
      </c>
      <c r="J26" s="221" t="s">
        <v>50</v>
      </c>
      <c r="K26" s="221" t="s">
        <v>230</v>
      </c>
      <c r="L26" s="221" t="s">
        <v>34</v>
      </c>
      <c r="M26" s="221" t="s">
        <v>36</v>
      </c>
      <c r="N26" s="221" t="s">
        <v>71</v>
      </c>
      <c r="O26" s="220" t="s">
        <v>5932</v>
      </c>
      <c r="P26" s="220"/>
      <c r="Q26" s="220"/>
      <c r="R26" s="220"/>
      <c r="S26" s="222">
        <v>3</v>
      </c>
      <c r="T26" s="220" t="s">
        <v>6110</v>
      </c>
      <c r="U26" s="222">
        <v>108</v>
      </c>
      <c r="V26" s="222"/>
      <c r="W26" s="222"/>
      <c r="X26" s="220">
        <v>13</v>
      </c>
      <c r="Y26" s="269"/>
      <c r="Z26" s="269"/>
    </row>
    <row r="27" spans="1:26" s="229" customFormat="1" ht="21.75" customHeight="1">
      <c r="A27" s="221"/>
      <c r="B27" s="221"/>
      <c r="C27" s="219"/>
      <c r="D27" s="268"/>
      <c r="E27" s="204"/>
      <c r="F27" s="220">
        <v>17</v>
      </c>
      <c r="G27" s="221" t="s">
        <v>33</v>
      </c>
      <c r="H27" s="221" t="s">
        <v>1041</v>
      </c>
      <c r="I27" s="221" t="s">
        <v>555</v>
      </c>
      <c r="J27" s="221" t="s">
        <v>37</v>
      </c>
      <c r="K27" s="221" t="s">
        <v>1042</v>
      </c>
      <c r="L27" s="221" t="s">
        <v>46</v>
      </c>
      <c r="M27" s="221" t="s">
        <v>36</v>
      </c>
      <c r="N27" s="221" t="s">
        <v>255</v>
      </c>
      <c r="O27" s="220"/>
      <c r="P27" s="220" t="s">
        <v>5932</v>
      </c>
      <c r="Q27" s="220"/>
      <c r="R27" s="220"/>
      <c r="S27" s="222"/>
      <c r="T27" s="220"/>
      <c r="U27" s="222"/>
      <c r="V27" s="222"/>
      <c r="W27" s="222"/>
      <c r="X27" s="220"/>
      <c r="Y27" s="269"/>
      <c r="Z27" s="269"/>
    </row>
    <row r="28" spans="1:26" s="229" customFormat="1" ht="21.75" customHeight="1">
      <c r="A28" s="221" t="s">
        <v>43</v>
      </c>
      <c r="B28" s="204" t="s">
        <v>112</v>
      </c>
      <c r="C28" s="219" t="s">
        <v>343</v>
      </c>
      <c r="D28" s="268" t="s">
        <v>344</v>
      </c>
      <c r="E28" s="204" t="s">
        <v>345</v>
      </c>
      <c r="F28" s="220">
        <v>18</v>
      </c>
      <c r="G28" s="221" t="s">
        <v>33</v>
      </c>
      <c r="H28" s="221" t="s">
        <v>953</v>
      </c>
      <c r="I28" s="221" t="s">
        <v>297</v>
      </c>
      <c r="J28" s="221" t="s">
        <v>95</v>
      </c>
      <c r="K28" s="221" t="s">
        <v>954</v>
      </c>
      <c r="L28" s="221" t="s">
        <v>48</v>
      </c>
      <c r="M28" s="221" t="s">
        <v>111</v>
      </c>
      <c r="N28" s="221" t="s">
        <v>60</v>
      </c>
      <c r="O28" s="220"/>
      <c r="P28" s="220" t="s">
        <v>5932</v>
      </c>
      <c r="Q28" s="220"/>
      <c r="R28" s="220"/>
      <c r="S28" s="222"/>
      <c r="T28" s="220"/>
      <c r="U28" s="222"/>
      <c r="V28" s="222"/>
      <c r="W28" s="222"/>
      <c r="X28" s="220"/>
      <c r="Y28" s="269"/>
      <c r="Z28" s="269"/>
    </row>
    <row r="29" spans="1:26" s="229" customFormat="1" ht="21.75" customHeight="1">
      <c r="A29" s="221" t="s">
        <v>44</v>
      </c>
      <c r="B29" s="221" t="s">
        <v>108</v>
      </c>
      <c r="C29" s="219" t="s">
        <v>340</v>
      </c>
      <c r="D29" s="268" t="s">
        <v>341</v>
      </c>
      <c r="E29" s="204" t="s">
        <v>342</v>
      </c>
      <c r="F29" s="220">
        <v>19</v>
      </c>
      <c r="G29" s="221" t="s">
        <v>33</v>
      </c>
      <c r="H29" s="221" t="s">
        <v>950</v>
      </c>
      <c r="I29" s="221" t="s">
        <v>297</v>
      </c>
      <c r="J29" s="221" t="s">
        <v>62</v>
      </c>
      <c r="K29" s="221" t="s">
        <v>666</v>
      </c>
      <c r="L29" s="221" t="s">
        <v>44</v>
      </c>
      <c r="M29" s="221" t="s">
        <v>35</v>
      </c>
      <c r="N29" s="221" t="s">
        <v>95</v>
      </c>
      <c r="O29" s="220"/>
      <c r="P29" s="220" t="s">
        <v>5932</v>
      </c>
      <c r="Q29" s="220"/>
      <c r="R29" s="220"/>
      <c r="S29" s="222"/>
      <c r="T29" s="220"/>
      <c r="U29" s="222"/>
      <c r="V29" s="222"/>
      <c r="W29" s="222"/>
      <c r="X29" s="220"/>
      <c r="Y29" s="269"/>
      <c r="Z29" s="269"/>
    </row>
    <row r="30" spans="1:26" s="229" customFormat="1" ht="21.75" customHeight="1">
      <c r="A30" s="221"/>
      <c r="B30" s="221"/>
      <c r="C30" s="219"/>
      <c r="D30" s="268"/>
      <c r="E30" s="204"/>
      <c r="F30" s="220">
        <v>20</v>
      </c>
      <c r="G30" s="221" t="s">
        <v>33</v>
      </c>
      <c r="H30" s="221" t="s">
        <v>1020</v>
      </c>
      <c r="I30" s="221" t="s">
        <v>582</v>
      </c>
      <c r="J30" s="221" t="s">
        <v>58</v>
      </c>
      <c r="K30" s="221" t="s">
        <v>1021</v>
      </c>
      <c r="L30" s="221" t="s">
        <v>111</v>
      </c>
      <c r="M30" s="221" t="s">
        <v>111</v>
      </c>
      <c r="N30" s="221" t="s">
        <v>116</v>
      </c>
      <c r="O30" s="220" t="s">
        <v>5932</v>
      </c>
      <c r="P30" s="220"/>
      <c r="Q30" s="220"/>
      <c r="R30" s="220"/>
      <c r="S30" s="222">
        <v>4</v>
      </c>
      <c r="T30" s="220" t="s">
        <v>6110</v>
      </c>
      <c r="U30" s="222">
        <v>54</v>
      </c>
      <c r="V30" s="222"/>
      <c r="W30" s="222"/>
      <c r="X30" s="220">
        <v>10</v>
      </c>
      <c r="Y30" s="269"/>
      <c r="Z30" s="269"/>
    </row>
    <row r="31" spans="1:26" s="229" customFormat="1" ht="21.75" customHeight="1">
      <c r="A31" s="221"/>
      <c r="B31" s="221"/>
      <c r="C31" s="219"/>
      <c r="D31" s="268"/>
      <c r="E31" s="204"/>
      <c r="F31" s="220"/>
      <c r="G31" s="221"/>
      <c r="H31" s="221"/>
      <c r="I31" s="221"/>
      <c r="J31" s="221"/>
      <c r="K31" s="221"/>
      <c r="L31" s="221"/>
      <c r="M31" s="221"/>
      <c r="N31" s="221"/>
      <c r="O31" s="220"/>
      <c r="P31" s="220"/>
      <c r="Q31" s="220" t="s">
        <v>5932</v>
      </c>
      <c r="R31" s="220"/>
      <c r="S31" s="222">
        <v>5</v>
      </c>
      <c r="T31" s="220" t="s">
        <v>5649</v>
      </c>
      <c r="U31" s="222">
        <v>36</v>
      </c>
      <c r="V31" s="222"/>
      <c r="W31" s="222"/>
      <c r="X31" s="220">
        <v>10</v>
      </c>
      <c r="Y31" s="269"/>
      <c r="Z31" s="269"/>
    </row>
    <row r="32" spans="1:26" s="229" customFormat="1" ht="21.75" customHeight="1">
      <c r="A32" s="221" t="s">
        <v>45</v>
      </c>
      <c r="B32" s="221" t="s">
        <v>108</v>
      </c>
      <c r="C32" s="219" t="s">
        <v>337</v>
      </c>
      <c r="D32" s="268" t="s">
        <v>338</v>
      </c>
      <c r="E32" s="204" t="s">
        <v>339</v>
      </c>
      <c r="F32" s="220">
        <v>21</v>
      </c>
      <c r="G32" s="221" t="s">
        <v>33</v>
      </c>
      <c r="H32" s="221" t="s">
        <v>946</v>
      </c>
      <c r="I32" s="221" t="s">
        <v>297</v>
      </c>
      <c r="J32" s="221" t="s">
        <v>136</v>
      </c>
      <c r="K32" s="221" t="s">
        <v>947</v>
      </c>
      <c r="L32" s="221" t="s">
        <v>43</v>
      </c>
      <c r="M32" s="221" t="s">
        <v>111</v>
      </c>
      <c r="N32" s="221" t="s">
        <v>40</v>
      </c>
      <c r="O32" s="220"/>
      <c r="P32" s="220" t="s">
        <v>5932</v>
      </c>
      <c r="Q32" s="220"/>
      <c r="R32" s="220"/>
      <c r="S32" s="222"/>
      <c r="T32" s="220"/>
      <c r="U32" s="222"/>
      <c r="V32" s="222"/>
      <c r="W32" s="222"/>
      <c r="X32" s="220"/>
      <c r="Y32" s="269"/>
      <c r="Z32" s="269"/>
    </row>
    <row r="33" spans="1:26" s="229" customFormat="1" ht="21.75" customHeight="1">
      <c r="A33" s="221"/>
      <c r="B33" s="221"/>
      <c r="C33" s="219"/>
      <c r="D33" s="268"/>
      <c r="E33" s="204"/>
      <c r="F33" s="220">
        <v>22</v>
      </c>
      <c r="G33" s="221" t="s">
        <v>33</v>
      </c>
      <c r="H33" s="221" t="s">
        <v>948</v>
      </c>
      <c r="I33" s="201" t="s">
        <v>569</v>
      </c>
      <c r="J33" s="221" t="s">
        <v>39</v>
      </c>
      <c r="K33" s="221" t="s">
        <v>232</v>
      </c>
      <c r="L33" s="221" t="s">
        <v>111</v>
      </c>
      <c r="M33" s="221" t="s">
        <v>36</v>
      </c>
      <c r="N33" s="221" t="s">
        <v>89</v>
      </c>
      <c r="O33" s="220"/>
      <c r="P33" s="220" t="s">
        <v>5932</v>
      </c>
      <c r="Q33" s="220"/>
      <c r="R33" s="220"/>
      <c r="S33" s="222"/>
      <c r="T33" s="220"/>
      <c r="U33" s="222"/>
      <c r="V33" s="222"/>
      <c r="W33" s="222"/>
      <c r="X33" s="220"/>
      <c r="Y33" s="269"/>
      <c r="Z33" s="269"/>
    </row>
    <row r="34" spans="1:26" s="229" customFormat="1" ht="21.75" customHeight="1">
      <c r="A34" s="221"/>
      <c r="B34" s="221"/>
      <c r="C34" s="219"/>
      <c r="D34" s="268"/>
      <c r="E34" s="204"/>
      <c r="F34" s="220">
        <v>23</v>
      </c>
      <c r="G34" s="221" t="s">
        <v>33</v>
      </c>
      <c r="H34" s="221" t="s">
        <v>949</v>
      </c>
      <c r="I34" s="201" t="s">
        <v>569</v>
      </c>
      <c r="J34" s="221" t="s">
        <v>97</v>
      </c>
      <c r="K34" s="221" t="s">
        <v>926</v>
      </c>
      <c r="L34" s="221" t="s">
        <v>111</v>
      </c>
      <c r="M34" s="221" t="s">
        <v>35</v>
      </c>
      <c r="N34" s="221" t="s">
        <v>47</v>
      </c>
      <c r="O34" s="220" t="s">
        <v>5932</v>
      </c>
      <c r="P34" s="220"/>
      <c r="Q34" s="220"/>
      <c r="R34" s="220"/>
      <c r="S34" s="222">
        <v>6</v>
      </c>
      <c r="T34" s="220" t="s">
        <v>6110</v>
      </c>
      <c r="U34" s="222">
        <v>90</v>
      </c>
      <c r="V34" s="222"/>
      <c r="W34" s="222"/>
      <c r="X34" s="220">
        <v>15</v>
      </c>
      <c r="Y34" s="269"/>
      <c r="Z34" s="269"/>
    </row>
    <row r="35" spans="1:26" s="229" customFormat="1" ht="21.75" customHeight="1">
      <c r="A35" s="221" t="s">
        <v>46</v>
      </c>
      <c r="B35" s="221" t="s">
        <v>114</v>
      </c>
      <c r="C35" s="219" t="s">
        <v>335</v>
      </c>
      <c r="D35" s="268" t="s">
        <v>310</v>
      </c>
      <c r="E35" s="204" t="s">
        <v>336</v>
      </c>
      <c r="F35" s="220">
        <v>24</v>
      </c>
      <c r="G35" s="221" t="s">
        <v>33</v>
      </c>
      <c r="H35" s="221" t="s">
        <v>944</v>
      </c>
      <c r="I35" s="201" t="s">
        <v>569</v>
      </c>
      <c r="J35" s="221" t="s">
        <v>549</v>
      </c>
      <c r="K35" s="221" t="s">
        <v>945</v>
      </c>
      <c r="L35" s="221" t="s">
        <v>111</v>
      </c>
      <c r="M35" s="221" t="s">
        <v>111</v>
      </c>
      <c r="N35" s="221" t="s">
        <v>550</v>
      </c>
      <c r="O35" s="220" t="s">
        <v>5932</v>
      </c>
      <c r="P35" s="220"/>
      <c r="Q35" s="220"/>
      <c r="R35" s="220"/>
      <c r="S35" s="222">
        <v>7</v>
      </c>
      <c r="T35" s="220" t="s">
        <v>6110</v>
      </c>
      <c r="U35" s="222">
        <v>42</v>
      </c>
      <c r="V35" s="222"/>
      <c r="W35" s="222"/>
      <c r="X35" s="220">
        <v>35</v>
      </c>
      <c r="Y35" s="269"/>
      <c r="Z35" s="269"/>
    </row>
    <row r="36" spans="1:24" ht="21">
      <c r="A36" s="432" t="s">
        <v>107</v>
      </c>
      <c r="B36" s="432" t="s">
        <v>105</v>
      </c>
      <c r="C36" s="433"/>
      <c r="D36" s="444" t="s">
        <v>252</v>
      </c>
      <c r="E36" s="434" t="s">
        <v>106</v>
      </c>
      <c r="F36" s="435" t="s">
        <v>0</v>
      </c>
      <c r="G36" s="422"/>
      <c r="H36" s="422"/>
      <c r="I36" s="422"/>
      <c r="J36" s="422"/>
      <c r="K36" s="422"/>
      <c r="L36" s="436"/>
      <c r="M36" s="436"/>
      <c r="N36" s="436"/>
      <c r="O36" s="422"/>
      <c r="P36" s="422"/>
      <c r="Q36" s="422"/>
      <c r="R36" s="422"/>
      <c r="S36" s="57"/>
      <c r="T36" s="57"/>
      <c r="U36" s="433" t="s">
        <v>22</v>
      </c>
      <c r="V36" s="437"/>
      <c r="W36" s="437"/>
      <c r="X36" s="434"/>
    </row>
    <row r="37" spans="1:24" ht="21">
      <c r="A37" s="432"/>
      <c r="B37" s="432"/>
      <c r="C37" s="433"/>
      <c r="D37" s="445"/>
      <c r="E37" s="434"/>
      <c r="F37" s="429" t="s">
        <v>1</v>
      </c>
      <c r="G37" s="438" t="s">
        <v>2</v>
      </c>
      <c r="H37" s="422"/>
      <c r="I37" s="422"/>
      <c r="J37" s="422"/>
      <c r="K37" s="423"/>
      <c r="L37" s="433" t="s">
        <v>9</v>
      </c>
      <c r="M37" s="437"/>
      <c r="N37" s="434"/>
      <c r="O37" s="422" t="s">
        <v>13</v>
      </c>
      <c r="P37" s="422"/>
      <c r="Q37" s="422"/>
      <c r="R37" s="423"/>
      <c r="S37" s="60" t="s">
        <v>23</v>
      </c>
      <c r="T37" s="424" t="s">
        <v>2</v>
      </c>
      <c r="U37" s="425" t="s">
        <v>25</v>
      </c>
      <c r="V37" s="426"/>
      <c r="W37" s="426"/>
      <c r="X37" s="61" t="s">
        <v>30</v>
      </c>
    </row>
    <row r="38" spans="1:24" ht="21">
      <c r="A38" s="432"/>
      <c r="B38" s="432"/>
      <c r="C38" s="433"/>
      <c r="D38" s="445"/>
      <c r="E38" s="434"/>
      <c r="F38" s="427"/>
      <c r="G38" s="439"/>
      <c r="H38" s="60" t="s">
        <v>4</v>
      </c>
      <c r="I38" s="60"/>
      <c r="J38" s="427" t="s">
        <v>6</v>
      </c>
      <c r="K38" s="60" t="s">
        <v>7</v>
      </c>
      <c r="L38" s="429" t="s">
        <v>10</v>
      </c>
      <c r="M38" s="429" t="s">
        <v>11</v>
      </c>
      <c r="N38" s="429" t="s">
        <v>12</v>
      </c>
      <c r="O38" s="429" t="s">
        <v>14</v>
      </c>
      <c r="P38" s="57" t="s">
        <v>15</v>
      </c>
      <c r="Q38" s="57" t="s">
        <v>15</v>
      </c>
      <c r="R38" s="57" t="s">
        <v>19</v>
      </c>
      <c r="S38" s="63"/>
      <c r="T38" s="424"/>
      <c r="U38" s="57" t="s">
        <v>26</v>
      </c>
      <c r="V38" s="64" t="s">
        <v>28</v>
      </c>
      <c r="W38" s="57" t="s">
        <v>29</v>
      </c>
      <c r="X38" s="61" t="s">
        <v>31</v>
      </c>
    </row>
    <row r="39" spans="1:24" ht="21">
      <c r="A39" s="432"/>
      <c r="B39" s="432"/>
      <c r="C39" s="433"/>
      <c r="D39" s="445"/>
      <c r="E39" s="434"/>
      <c r="F39" s="427"/>
      <c r="G39" s="65" t="s">
        <v>3</v>
      </c>
      <c r="H39" s="60" t="s">
        <v>5</v>
      </c>
      <c r="I39" s="60" t="s">
        <v>126</v>
      </c>
      <c r="J39" s="427"/>
      <c r="K39" s="60" t="s">
        <v>8</v>
      </c>
      <c r="L39" s="427"/>
      <c r="M39" s="427"/>
      <c r="N39" s="427"/>
      <c r="O39" s="427"/>
      <c r="P39" s="60" t="s">
        <v>16</v>
      </c>
      <c r="Q39" s="60" t="s">
        <v>17</v>
      </c>
      <c r="R39" s="60" t="s">
        <v>20</v>
      </c>
      <c r="S39" s="63"/>
      <c r="T39" s="430" t="s">
        <v>24</v>
      </c>
      <c r="U39" s="60" t="s">
        <v>27</v>
      </c>
      <c r="V39" s="67" t="s">
        <v>18</v>
      </c>
      <c r="W39" s="60" t="s">
        <v>21</v>
      </c>
      <c r="X39" s="61" t="s">
        <v>32</v>
      </c>
    </row>
    <row r="40" spans="1:24" ht="21">
      <c r="A40" s="432"/>
      <c r="B40" s="432"/>
      <c r="C40" s="433"/>
      <c r="D40" s="446"/>
      <c r="E40" s="434"/>
      <c r="F40" s="428"/>
      <c r="G40" s="68"/>
      <c r="H40" s="69"/>
      <c r="I40" s="69"/>
      <c r="J40" s="428"/>
      <c r="K40" s="69"/>
      <c r="L40" s="428"/>
      <c r="M40" s="428"/>
      <c r="N40" s="428"/>
      <c r="O40" s="428"/>
      <c r="P40" s="69"/>
      <c r="Q40" s="69" t="s">
        <v>18</v>
      </c>
      <c r="R40" s="69" t="s">
        <v>21</v>
      </c>
      <c r="S40" s="70"/>
      <c r="T40" s="431"/>
      <c r="U40" s="69"/>
      <c r="V40" s="71" t="s">
        <v>27</v>
      </c>
      <c r="W40" s="69" t="s">
        <v>27</v>
      </c>
      <c r="X40" s="96"/>
    </row>
    <row r="41" spans="1:26" s="229" customFormat="1" ht="22.5" customHeight="1">
      <c r="A41" s="221" t="s">
        <v>47</v>
      </c>
      <c r="B41" s="221" t="s">
        <v>108</v>
      </c>
      <c r="C41" s="219" t="s">
        <v>332</v>
      </c>
      <c r="D41" s="268" t="s">
        <v>333</v>
      </c>
      <c r="E41" s="204" t="s">
        <v>334</v>
      </c>
      <c r="F41" s="220">
        <v>25</v>
      </c>
      <c r="G41" s="221" t="s">
        <v>33</v>
      </c>
      <c r="H41" s="221" t="s">
        <v>865</v>
      </c>
      <c r="I41" s="221" t="s">
        <v>297</v>
      </c>
      <c r="J41" s="221" t="s">
        <v>73</v>
      </c>
      <c r="K41" s="221" t="s">
        <v>922</v>
      </c>
      <c r="L41" s="221" t="s">
        <v>35</v>
      </c>
      <c r="M41" s="221" t="s">
        <v>34</v>
      </c>
      <c r="N41" s="221" t="s">
        <v>62</v>
      </c>
      <c r="O41" s="220"/>
      <c r="P41" s="220" t="s">
        <v>5932</v>
      </c>
      <c r="Q41" s="220"/>
      <c r="R41" s="220"/>
      <c r="S41" s="222"/>
      <c r="T41" s="220"/>
      <c r="U41" s="222"/>
      <c r="V41" s="222"/>
      <c r="W41" s="222"/>
      <c r="X41" s="220"/>
      <c r="Y41" s="269"/>
      <c r="Z41" s="269"/>
    </row>
    <row r="42" spans="1:26" s="229" customFormat="1" ht="22.5" customHeight="1">
      <c r="A42" s="221"/>
      <c r="B42" s="221"/>
      <c r="C42" s="219"/>
      <c r="D42" s="268"/>
      <c r="E42" s="204"/>
      <c r="F42" s="220">
        <v>26</v>
      </c>
      <c r="G42" s="221" t="s">
        <v>33</v>
      </c>
      <c r="H42" s="221" t="s">
        <v>923</v>
      </c>
      <c r="I42" s="221" t="s">
        <v>297</v>
      </c>
      <c r="J42" s="221" t="s">
        <v>639</v>
      </c>
      <c r="K42" s="221" t="s">
        <v>924</v>
      </c>
      <c r="L42" s="221" t="s">
        <v>111</v>
      </c>
      <c r="M42" s="221" t="s">
        <v>36</v>
      </c>
      <c r="N42" s="221" t="s">
        <v>46</v>
      </c>
      <c r="O42" s="220"/>
      <c r="P42" s="220" t="s">
        <v>5932</v>
      </c>
      <c r="Q42" s="220"/>
      <c r="R42" s="220"/>
      <c r="S42" s="222"/>
      <c r="T42" s="220"/>
      <c r="U42" s="222"/>
      <c r="V42" s="222"/>
      <c r="W42" s="222"/>
      <c r="X42" s="220"/>
      <c r="Y42" s="269"/>
      <c r="Z42" s="269"/>
    </row>
    <row r="43" spans="1:26" s="229" customFormat="1" ht="22.5" customHeight="1">
      <c r="A43" s="221"/>
      <c r="B43" s="221"/>
      <c r="C43" s="219"/>
      <c r="D43" s="268"/>
      <c r="E43" s="204"/>
      <c r="F43" s="220">
        <v>27</v>
      </c>
      <c r="G43" s="221" t="s">
        <v>33</v>
      </c>
      <c r="H43" s="221" t="s">
        <v>925</v>
      </c>
      <c r="I43" s="221" t="s">
        <v>297</v>
      </c>
      <c r="J43" s="221" t="s">
        <v>926</v>
      </c>
      <c r="K43" s="221" t="s">
        <v>927</v>
      </c>
      <c r="L43" s="221" t="s">
        <v>111</v>
      </c>
      <c r="M43" s="221" t="s">
        <v>36</v>
      </c>
      <c r="N43" s="221" t="s">
        <v>46</v>
      </c>
      <c r="O43" s="220"/>
      <c r="P43" s="220" t="s">
        <v>5932</v>
      </c>
      <c r="Q43" s="220"/>
      <c r="R43" s="220"/>
      <c r="S43" s="222"/>
      <c r="T43" s="220"/>
      <c r="U43" s="222"/>
      <c r="V43" s="222"/>
      <c r="W43" s="222"/>
      <c r="X43" s="220"/>
      <c r="Y43" s="269"/>
      <c r="Z43" s="269"/>
    </row>
    <row r="44" spans="1:26" s="229" customFormat="1" ht="22.5" customHeight="1">
      <c r="A44" s="221"/>
      <c r="B44" s="221"/>
      <c r="C44" s="219"/>
      <c r="D44" s="268"/>
      <c r="E44" s="204"/>
      <c r="F44" s="220">
        <v>28</v>
      </c>
      <c r="G44" s="221" t="s">
        <v>33</v>
      </c>
      <c r="H44" s="221" t="s">
        <v>928</v>
      </c>
      <c r="I44" s="221" t="s">
        <v>297</v>
      </c>
      <c r="J44" s="221" t="s">
        <v>929</v>
      </c>
      <c r="K44" s="221" t="s">
        <v>930</v>
      </c>
      <c r="L44" s="221" t="s">
        <v>111</v>
      </c>
      <c r="M44" s="221" t="s">
        <v>36</v>
      </c>
      <c r="N44" s="221" t="s">
        <v>46</v>
      </c>
      <c r="O44" s="220"/>
      <c r="P44" s="220" t="s">
        <v>5932</v>
      </c>
      <c r="Q44" s="220"/>
      <c r="R44" s="220"/>
      <c r="S44" s="222"/>
      <c r="T44" s="220"/>
      <c r="U44" s="222"/>
      <c r="V44" s="222"/>
      <c r="W44" s="222"/>
      <c r="X44" s="220"/>
      <c r="Y44" s="269"/>
      <c r="Z44" s="269"/>
    </row>
    <row r="45" spans="1:26" s="229" customFormat="1" ht="22.5" customHeight="1">
      <c r="A45" s="221"/>
      <c r="B45" s="221"/>
      <c r="C45" s="219"/>
      <c r="D45" s="268"/>
      <c r="E45" s="204"/>
      <c r="F45" s="220">
        <v>29</v>
      </c>
      <c r="G45" s="221" t="s">
        <v>33</v>
      </c>
      <c r="H45" s="221" t="s">
        <v>931</v>
      </c>
      <c r="I45" s="221" t="s">
        <v>297</v>
      </c>
      <c r="J45" s="221" t="s">
        <v>932</v>
      </c>
      <c r="K45" s="221" t="s">
        <v>933</v>
      </c>
      <c r="L45" s="221" t="s">
        <v>111</v>
      </c>
      <c r="M45" s="221" t="s">
        <v>36</v>
      </c>
      <c r="N45" s="221" t="s">
        <v>46</v>
      </c>
      <c r="O45" s="220"/>
      <c r="P45" s="220" t="s">
        <v>5932</v>
      </c>
      <c r="Q45" s="220"/>
      <c r="R45" s="220"/>
      <c r="S45" s="222"/>
      <c r="T45" s="220"/>
      <c r="U45" s="222"/>
      <c r="V45" s="222"/>
      <c r="W45" s="222"/>
      <c r="X45" s="220"/>
      <c r="Y45" s="269"/>
      <c r="Z45" s="269"/>
    </row>
    <row r="46" spans="1:26" s="229" customFormat="1" ht="22.5" customHeight="1">
      <c r="A46" s="221"/>
      <c r="B46" s="221"/>
      <c r="C46" s="219"/>
      <c r="D46" s="268"/>
      <c r="E46" s="204"/>
      <c r="F46" s="220">
        <v>30</v>
      </c>
      <c r="G46" s="221" t="s">
        <v>33</v>
      </c>
      <c r="H46" s="221" t="s">
        <v>934</v>
      </c>
      <c r="I46" s="221" t="s">
        <v>297</v>
      </c>
      <c r="J46" s="221" t="s">
        <v>935</v>
      </c>
      <c r="K46" s="221" t="s">
        <v>936</v>
      </c>
      <c r="L46" s="221" t="s">
        <v>111</v>
      </c>
      <c r="M46" s="221" t="s">
        <v>36</v>
      </c>
      <c r="N46" s="221" t="s">
        <v>46</v>
      </c>
      <c r="O46" s="220"/>
      <c r="P46" s="220" t="s">
        <v>5932</v>
      </c>
      <c r="Q46" s="220"/>
      <c r="R46" s="220"/>
      <c r="S46" s="222"/>
      <c r="T46" s="220"/>
      <c r="U46" s="222"/>
      <c r="V46" s="222"/>
      <c r="W46" s="222"/>
      <c r="X46" s="220"/>
      <c r="Y46" s="269"/>
      <c r="Z46" s="269"/>
    </row>
    <row r="47" spans="1:26" s="229" customFormat="1" ht="22.5" customHeight="1">
      <c r="A47" s="221"/>
      <c r="B47" s="221"/>
      <c r="C47" s="219"/>
      <c r="D47" s="268"/>
      <c r="E47" s="204"/>
      <c r="F47" s="220">
        <v>31</v>
      </c>
      <c r="G47" s="221" t="s">
        <v>33</v>
      </c>
      <c r="H47" s="221" t="s">
        <v>937</v>
      </c>
      <c r="I47" s="221" t="s">
        <v>569</v>
      </c>
      <c r="J47" s="221" t="s">
        <v>87</v>
      </c>
      <c r="K47" s="221" t="s">
        <v>938</v>
      </c>
      <c r="L47" s="221" t="s">
        <v>34</v>
      </c>
      <c r="M47" s="221" t="s">
        <v>111</v>
      </c>
      <c r="N47" s="221" t="s">
        <v>122</v>
      </c>
      <c r="O47" s="220" t="s">
        <v>5932</v>
      </c>
      <c r="P47" s="220"/>
      <c r="Q47" s="220"/>
      <c r="R47" s="220"/>
      <c r="S47" s="222">
        <v>8</v>
      </c>
      <c r="T47" s="220" t="s">
        <v>6110</v>
      </c>
      <c r="U47" s="222">
        <v>144</v>
      </c>
      <c r="V47" s="222"/>
      <c r="W47" s="222"/>
      <c r="X47" s="220">
        <v>3</v>
      </c>
      <c r="Y47" s="269"/>
      <c r="Z47" s="269"/>
    </row>
    <row r="48" spans="1:26" s="229" customFormat="1" ht="22.5" customHeight="1">
      <c r="A48" s="221"/>
      <c r="B48" s="221"/>
      <c r="C48" s="219"/>
      <c r="D48" s="268"/>
      <c r="E48" s="204"/>
      <c r="F48" s="220"/>
      <c r="G48" s="221" t="s">
        <v>33</v>
      </c>
      <c r="H48" s="221" t="s">
        <v>942</v>
      </c>
      <c r="I48" s="221" t="s">
        <v>554</v>
      </c>
      <c r="J48" s="221" t="s">
        <v>99</v>
      </c>
      <c r="K48" s="221" t="s">
        <v>943</v>
      </c>
      <c r="L48" s="221" t="s">
        <v>55</v>
      </c>
      <c r="M48" s="221" t="s">
        <v>34</v>
      </c>
      <c r="N48" s="221" t="s">
        <v>54</v>
      </c>
      <c r="O48" s="220"/>
      <c r="P48" s="220"/>
      <c r="Q48" s="220" t="s">
        <v>5932</v>
      </c>
      <c r="R48" s="220"/>
      <c r="S48" s="222">
        <v>9</v>
      </c>
      <c r="T48" s="220" t="s">
        <v>5649</v>
      </c>
      <c r="U48" s="222">
        <v>36</v>
      </c>
      <c r="V48" s="222"/>
      <c r="W48" s="222"/>
      <c r="X48" s="220">
        <v>3</v>
      </c>
      <c r="Y48" s="269"/>
      <c r="Z48" s="269"/>
    </row>
    <row r="49" spans="1:26" s="229" customFormat="1" ht="22.5" customHeight="1">
      <c r="A49" s="221"/>
      <c r="B49" s="221"/>
      <c r="C49" s="219"/>
      <c r="D49" s="268"/>
      <c r="E49" s="204"/>
      <c r="F49" s="220">
        <v>32</v>
      </c>
      <c r="G49" s="221" t="s">
        <v>33</v>
      </c>
      <c r="H49" s="221" t="s">
        <v>939</v>
      </c>
      <c r="I49" s="221" t="s">
        <v>554</v>
      </c>
      <c r="J49" s="221" t="s">
        <v>100</v>
      </c>
      <c r="K49" s="221" t="s">
        <v>794</v>
      </c>
      <c r="L49" s="221" t="s">
        <v>40</v>
      </c>
      <c r="M49" s="221" t="s">
        <v>111</v>
      </c>
      <c r="N49" s="221" t="s">
        <v>82</v>
      </c>
      <c r="O49" s="220"/>
      <c r="P49" s="220" t="s">
        <v>5932</v>
      </c>
      <c r="Q49" s="220"/>
      <c r="R49" s="220"/>
      <c r="S49" s="222"/>
      <c r="T49" s="220"/>
      <c r="U49" s="222"/>
      <c r="V49" s="222"/>
      <c r="W49" s="222"/>
      <c r="X49" s="220"/>
      <c r="Y49" s="269"/>
      <c r="Z49" s="269"/>
    </row>
    <row r="50" spans="1:26" s="229" customFormat="1" ht="22.5" customHeight="1">
      <c r="A50" s="221"/>
      <c r="B50" s="221"/>
      <c r="C50" s="219"/>
      <c r="D50" s="268"/>
      <c r="E50" s="204"/>
      <c r="F50" s="220">
        <v>33</v>
      </c>
      <c r="G50" s="221" t="s">
        <v>33</v>
      </c>
      <c r="H50" s="221" t="s">
        <v>940</v>
      </c>
      <c r="I50" s="221" t="s">
        <v>297</v>
      </c>
      <c r="J50" s="221" t="s">
        <v>57</v>
      </c>
      <c r="K50" s="221" t="s">
        <v>941</v>
      </c>
      <c r="L50" s="221" t="s">
        <v>35</v>
      </c>
      <c r="M50" s="221" t="s">
        <v>35</v>
      </c>
      <c r="N50" s="221" t="s">
        <v>111</v>
      </c>
      <c r="O50" s="220"/>
      <c r="P50" s="220" t="s">
        <v>5932</v>
      </c>
      <c r="Q50" s="220"/>
      <c r="R50" s="220"/>
      <c r="S50" s="222"/>
      <c r="T50" s="220"/>
      <c r="U50" s="222"/>
      <c r="V50" s="222"/>
      <c r="W50" s="222"/>
      <c r="X50" s="220"/>
      <c r="Y50" s="269"/>
      <c r="Z50" s="269"/>
    </row>
    <row r="51" spans="1:26" s="229" customFormat="1" ht="22.5" customHeight="1">
      <c r="A51" s="221"/>
      <c r="B51" s="221"/>
      <c r="C51" s="219"/>
      <c r="D51" s="268"/>
      <c r="E51" s="204"/>
      <c r="F51" s="220">
        <v>34</v>
      </c>
      <c r="G51" s="221" t="s">
        <v>33</v>
      </c>
      <c r="H51" s="221" t="s">
        <v>942</v>
      </c>
      <c r="I51" s="221" t="s">
        <v>554</v>
      </c>
      <c r="J51" s="221" t="s">
        <v>99</v>
      </c>
      <c r="K51" s="221" t="s">
        <v>943</v>
      </c>
      <c r="L51" s="221" t="s">
        <v>55</v>
      </c>
      <c r="M51" s="221" t="s">
        <v>34</v>
      </c>
      <c r="N51" s="221" t="s">
        <v>54</v>
      </c>
      <c r="O51" s="220"/>
      <c r="P51" s="220" t="s">
        <v>5932</v>
      </c>
      <c r="Q51" s="220"/>
      <c r="R51" s="220"/>
      <c r="S51" s="222"/>
      <c r="T51" s="220"/>
      <c r="U51" s="222"/>
      <c r="V51" s="222"/>
      <c r="W51" s="222"/>
      <c r="X51" s="220"/>
      <c r="Y51" s="269"/>
      <c r="Z51" s="269"/>
    </row>
    <row r="52" spans="1:26" s="229" customFormat="1" ht="22.5" customHeight="1">
      <c r="A52" s="221" t="s">
        <v>48</v>
      </c>
      <c r="B52" s="221" t="s">
        <v>108</v>
      </c>
      <c r="C52" s="219" t="s">
        <v>327</v>
      </c>
      <c r="D52" s="268" t="s">
        <v>328</v>
      </c>
      <c r="E52" s="204" t="s">
        <v>329</v>
      </c>
      <c r="F52" s="220">
        <v>35</v>
      </c>
      <c r="G52" s="221" t="s">
        <v>33</v>
      </c>
      <c r="H52" s="221" t="s">
        <v>912</v>
      </c>
      <c r="I52" s="221" t="s">
        <v>554</v>
      </c>
      <c r="J52" s="221" t="s">
        <v>115</v>
      </c>
      <c r="K52" s="221" t="s">
        <v>913</v>
      </c>
      <c r="L52" s="221" t="s">
        <v>53</v>
      </c>
      <c r="M52" s="221" t="s">
        <v>36</v>
      </c>
      <c r="N52" s="221" t="s">
        <v>95</v>
      </c>
      <c r="O52" s="220"/>
      <c r="P52" s="220" t="s">
        <v>5932</v>
      </c>
      <c r="Q52" s="220"/>
      <c r="R52" s="220"/>
      <c r="S52" s="222"/>
      <c r="T52" s="220"/>
      <c r="U52" s="222"/>
      <c r="V52" s="222"/>
      <c r="W52" s="222"/>
      <c r="X52" s="220"/>
      <c r="Y52" s="269"/>
      <c r="Z52" s="269"/>
    </row>
    <row r="53" spans="1:26" s="229" customFormat="1" ht="22.5" customHeight="1">
      <c r="A53" s="221"/>
      <c r="B53" s="221"/>
      <c r="C53" s="219"/>
      <c r="D53" s="268"/>
      <c r="E53" s="204"/>
      <c r="F53" s="220">
        <v>36</v>
      </c>
      <c r="G53" s="221" t="s">
        <v>33</v>
      </c>
      <c r="H53" s="221" t="s">
        <v>914</v>
      </c>
      <c r="I53" s="221" t="s">
        <v>554</v>
      </c>
      <c r="J53" s="221" t="s">
        <v>88</v>
      </c>
      <c r="K53" s="221" t="s">
        <v>915</v>
      </c>
      <c r="L53" s="221" t="s">
        <v>38</v>
      </c>
      <c r="M53" s="221" t="s">
        <v>111</v>
      </c>
      <c r="N53" s="221" t="s">
        <v>36</v>
      </c>
      <c r="O53" s="220"/>
      <c r="P53" s="220" t="s">
        <v>5932</v>
      </c>
      <c r="Q53" s="220"/>
      <c r="R53" s="220"/>
      <c r="S53" s="222"/>
      <c r="T53" s="220"/>
      <c r="U53" s="222"/>
      <c r="V53" s="222"/>
      <c r="W53" s="222"/>
      <c r="X53" s="220"/>
      <c r="Y53" s="269"/>
      <c r="Z53" s="269"/>
    </row>
    <row r="54" spans="1:26" s="229" customFormat="1" ht="22.5" customHeight="1">
      <c r="A54" s="221"/>
      <c r="B54" s="221"/>
      <c r="C54" s="219"/>
      <c r="D54" s="268"/>
      <c r="E54" s="204"/>
      <c r="F54" s="220">
        <v>37</v>
      </c>
      <c r="G54" s="221" t="s">
        <v>33</v>
      </c>
      <c r="H54" s="221" t="s">
        <v>916</v>
      </c>
      <c r="I54" s="201" t="s">
        <v>569</v>
      </c>
      <c r="J54" s="221" t="s">
        <v>53</v>
      </c>
      <c r="K54" s="221" t="s">
        <v>917</v>
      </c>
      <c r="L54" s="221" t="s">
        <v>111</v>
      </c>
      <c r="M54" s="221" t="s">
        <v>35</v>
      </c>
      <c r="N54" s="221" t="s">
        <v>41</v>
      </c>
      <c r="O54" s="220" t="s">
        <v>5932</v>
      </c>
      <c r="P54" s="220"/>
      <c r="Q54" s="220"/>
      <c r="R54" s="220"/>
      <c r="S54" s="222">
        <v>10</v>
      </c>
      <c r="T54" s="220" t="s">
        <v>6110</v>
      </c>
      <c r="U54" s="222">
        <v>144</v>
      </c>
      <c r="V54" s="222"/>
      <c r="W54" s="222"/>
      <c r="X54" s="220">
        <v>52</v>
      </c>
      <c r="Y54" s="269"/>
      <c r="Z54" s="269"/>
    </row>
    <row r="55" spans="1:26" s="229" customFormat="1" ht="22.5" customHeight="1">
      <c r="A55" s="221"/>
      <c r="B55" s="221"/>
      <c r="C55" s="219"/>
      <c r="D55" s="268"/>
      <c r="E55" s="204"/>
      <c r="F55" s="220">
        <v>38</v>
      </c>
      <c r="G55" s="221" t="s">
        <v>33</v>
      </c>
      <c r="H55" s="221" t="s">
        <v>1032</v>
      </c>
      <c r="I55" s="201" t="s">
        <v>1033</v>
      </c>
      <c r="J55" s="221" t="s">
        <v>71</v>
      </c>
      <c r="K55" s="221" t="s">
        <v>1034</v>
      </c>
      <c r="L55" s="221" t="s">
        <v>34</v>
      </c>
      <c r="M55" s="221" t="s">
        <v>111</v>
      </c>
      <c r="N55" s="221" t="s">
        <v>42</v>
      </c>
      <c r="O55" s="220"/>
      <c r="P55" s="220" t="s">
        <v>5932</v>
      </c>
      <c r="Q55" s="220"/>
      <c r="R55" s="220"/>
      <c r="S55" s="222"/>
      <c r="T55" s="220"/>
      <c r="U55" s="222"/>
      <c r="V55" s="222"/>
      <c r="W55" s="222"/>
      <c r="X55" s="220"/>
      <c r="Y55" s="269"/>
      <c r="Z55" s="269"/>
    </row>
    <row r="56" spans="1:26" s="229" customFormat="1" ht="22.5" customHeight="1">
      <c r="A56" s="221" t="s">
        <v>49</v>
      </c>
      <c r="B56" s="221" t="s">
        <v>108</v>
      </c>
      <c r="C56" s="219" t="s">
        <v>324</v>
      </c>
      <c r="D56" s="268" t="s">
        <v>325</v>
      </c>
      <c r="E56" s="204" t="s">
        <v>326</v>
      </c>
      <c r="F56" s="220">
        <v>39</v>
      </c>
      <c r="G56" s="221" t="s">
        <v>33</v>
      </c>
      <c r="H56" s="221" t="s">
        <v>908</v>
      </c>
      <c r="I56" s="201" t="s">
        <v>569</v>
      </c>
      <c r="J56" s="221" t="s">
        <v>133</v>
      </c>
      <c r="K56" s="221" t="s">
        <v>909</v>
      </c>
      <c r="L56" s="221" t="s">
        <v>111</v>
      </c>
      <c r="M56" s="221" t="s">
        <v>36</v>
      </c>
      <c r="N56" s="221" t="s">
        <v>38</v>
      </c>
      <c r="O56" s="220"/>
      <c r="P56" s="220" t="s">
        <v>5932</v>
      </c>
      <c r="Q56" s="220"/>
      <c r="R56" s="220"/>
      <c r="S56" s="222"/>
      <c r="T56" s="220"/>
      <c r="U56" s="222"/>
      <c r="V56" s="222"/>
      <c r="W56" s="222"/>
      <c r="X56" s="220"/>
      <c r="Y56" s="269"/>
      <c r="Z56" s="269"/>
    </row>
    <row r="57" spans="1:26" s="229" customFormat="1" ht="22.5" customHeight="1">
      <c r="A57" s="221"/>
      <c r="B57" s="221"/>
      <c r="C57" s="219"/>
      <c r="D57" s="268"/>
      <c r="E57" s="204"/>
      <c r="F57" s="220">
        <v>40</v>
      </c>
      <c r="G57" s="221" t="s">
        <v>33</v>
      </c>
      <c r="H57" s="221" t="s">
        <v>910</v>
      </c>
      <c r="I57" s="221" t="s">
        <v>554</v>
      </c>
      <c r="J57" s="221" t="s">
        <v>83</v>
      </c>
      <c r="K57" s="221" t="s">
        <v>911</v>
      </c>
      <c r="L57" s="221" t="s">
        <v>60</v>
      </c>
      <c r="M57" s="221" t="s">
        <v>34</v>
      </c>
      <c r="N57" s="221" t="s">
        <v>77</v>
      </c>
      <c r="O57" s="220"/>
      <c r="P57" s="220" t="s">
        <v>5932</v>
      </c>
      <c r="Q57" s="220"/>
      <c r="R57" s="220"/>
      <c r="S57" s="222"/>
      <c r="T57" s="220"/>
      <c r="U57" s="222"/>
      <c r="V57" s="222"/>
      <c r="W57" s="222"/>
      <c r="X57" s="220"/>
      <c r="Y57" s="269"/>
      <c r="Z57" s="269"/>
    </row>
    <row r="58" spans="1:26" s="229" customFormat="1" ht="22.5" customHeight="1">
      <c r="A58" s="221" t="s">
        <v>50</v>
      </c>
      <c r="B58" s="221" t="s">
        <v>114</v>
      </c>
      <c r="C58" s="219" t="s">
        <v>321</v>
      </c>
      <c r="D58" s="268" t="s">
        <v>322</v>
      </c>
      <c r="E58" s="204" t="s">
        <v>323</v>
      </c>
      <c r="F58" s="220">
        <v>41</v>
      </c>
      <c r="G58" s="221" t="s">
        <v>33</v>
      </c>
      <c r="H58" s="221" t="s">
        <v>902</v>
      </c>
      <c r="I58" s="221" t="s">
        <v>297</v>
      </c>
      <c r="J58" s="221" t="s">
        <v>93</v>
      </c>
      <c r="K58" s="221" t="s">
        <v>903</v>
      </c>
      <c r="L58" s="221" t="s">
        <v>54</v>
      </c>
      <c r="M58" s="221" t="s">
        <v>111</v>
      </c>
      <c r="N58" s="221" t="s">
        <v>87</v>
      </c>
      <c r="O58" s="220"/>
      <c r="P58" s="220" t="s">
        <v>5932</v>
      </c>
      <c r="Q58" s="220"/>
      <c r="R58" s="220"/>
      <c r="S58" s="222"/>
      <c r="T58" s="220"/>
      <c r="U58" s="222"/>
      <c r="V58" s="222"/>
      <c r="W58" s="222"/>
      <c r="X58" s="220"/>
      <c r="Y58" s="269"/>
      <c r="Z58" s="269"/>
    </row>
    <row r="59" spans="1:26" s="229" customFormat="1" ht="22.5" customHeight="1">
      <c r="A59" s="221"/>
      <c r="B59" s="221"/>
      <c r="C59" s="219"/>
      <c r="D59" s="268"/>
      <c r="E59" s="204"/>
      <c r="F59" s="220">
        <v>42</v>
      </c>
      <c r="G59" s="221" t="s">
        <v>33</v>
      </c>
      <c r="H59" s="221" t="s">
        <v>904</v>
      </c>
      <c r="I59" s="221" t="s">
        <v>297</v>
      </c>
      <c r="J59" s="221" t="s">
        <v>58</v>
      </c>
      <c r="K59" s="221" t="s">
        <v>905</v>
      </c>
      <c r="L59" s="221" t="s">
        <v>47</v>
      </c>
      <c r="M59" s="221" t="s">
        <v>36</v>
      </c>
      <c r="N59" s="221" t="s">
        <v>54</v>
      </c>
      <c r="O59" s="220"/>
      <c r="P59" s="220" t="s">
        <v>5932</v>
      </c>
      <c r="Q59" s="220"/>
      <c r="R59" s="220"/>
      <c r="S59" s="222"/>
      <c r="T59" s="220"/>
      <c r="U59" s="222"/>
      <c r="V59" s="222"/>
      <c r="W59" s="222"/>
      <c r="X59" s="220"/>
      <c r="Y59" s="269"/>
      <c r="Z59" s="269"/>
    </row>
    <row r="60" spans="1:26" s="229" customFormat="1" ht="22.5" customHeight="1">
      <c r="A60" s="221"/>
      <c r="B60" s="221"/>
      <c r="C60" s="219"/>
      <c r="D60" s="268"/>
      <c r="E60" s="204"/>
      <c r="F60" s="220">
        <v>43</v>
      </c>
      <c r="G60" s="221" t="s">
        <v>33</v>
      </c>
      <c r="H60" s="221" t="s">
        <v>1038</v>
      </c>
      <c r="I60" s="221" t="s">
        <v>1039</v>
      </c>
      <c r="J60" s="221" t="s">
        <v>55</v>
      </c>
      <c r="K60" s="221" t="s">
        <v>1040</v>
      </c>
      <c r="L60" s="221" t="s">
        <v>111</v>
      </c>
      <c r="M60" s="221" t="s">
        <v>34</v>
      </c>
      <c r="N60" s="221" t="s">
        <v>142</v>
      </c>
      <c r="O60" s="220" t="s">
        <v>5932</v>
      </c>
      <c r="P60" s="220"/>
      <c r="Q60" s="220"/>
      <c r="R60" s="220"/>
      <c r="S60" s="222">
        <v>11</v>
      </c>
      <c r="T60" s="220" t="s">
        <v>6110</v>
      </c>
      <c r="U60" s="222">
        <v>108</v>
      </c>
      <c r="V60" s="222"/>
      <c r="W60" s="222"/>
      <c r="X60" s="220">
        <v>50</v>
      </c>
      <c r="Y60" s="269"/>
      <c r="Z60" s="269"/>
    </row>
    <row r="61" spans="1:26" s="229" customFormat="1" ht="22.5" customHeight="1">
      <c r="A61" s="221" t="s">
        <v>51</v>
      </c>
      <c r="B61" s="221" t="s">
        <v>114</v>
      </c>
      <c r="C61" s="219" t="s">
        <v>309</v>
      </c>
      <c r="D61" s="268" t="s">
        <v>310</v>
      </c>
      <c r="E61" s="204" t="s">
        <v>311</v>
      </c>
      <c r="F61" s="220">
        <v>44</v>
      </c>
      <c r="G61" s="221" t="s">
        <v>33</v>
      </c>
      <c r="H61" s="221" t="s">
        <v>890</v>
      </c>
      <c r="I61" s="221" t="s">
        <v>569</v>
      </c>
      <c r="J61" s="221" t="s">
        <v>123</v>
      </c>
      <c r="K61" s="221" t="s">
        <v>891</v>
      </c>
      <c r="L61" s="221" t="s">
        <v>111</v>
      </c>
      <c r="M61" s="221" t="s">
        <v>34</v>
      </c>
      <c r="N61" s="221" t="s">
        <v>44</v>
      </c>
      <c r="O61" s="220" t="s">
        <v>5932</v>
      </c>
      <c r="P61" s="220"/>
      <c r="Q61" s="220"/>
      <c r="R61" s="220"/>
      <c r="S61" s="222">
        <v>12</v>
      </c>
      <c r="T61" s="220" t="s">
        <v>6110</v>
      </c>
      <c r="U61" s="222">
        <v>110</v>
      </c>
      <c r="V61" s="222"/>
      <c r="W61" s="222"/>
      <c r="X61" s="220">
        <v>15</v>
      </c>
      <c r="Y61" s="269"/>
      <c r="Z61" s="269"/>
    </row>
    <row r="62" spans="1:26" s="229" customFormat="1" ht="22.5" customHeight="1">
      <c r="A62" s="221" t="s">
        <v>52</v>
      </c>
      <c r="B62" s="221" t="s">
        <v>114</v>
      </c>
      <c r="C62" s="219" t="s">
        <v>464</v>
      </c>
      <c r="D62" s="268" t="s">
        <v>465</v>
      </c>
      <c r="E62" s="204" t="s">
        <v>466</v>
      </c>
      <c r="F62" s="220">
        <v>45</v>
      </c>
      <c r="G62" s="221" t="s">
        <v>33</v>
      </c>
      <c r="H62" s="221" t="s">
        <v>877</v>
      </c>
      <c r="I62" s="221" t="s">
        <v>582</v>
      </c>
      <c r="J62" s="221" t="s">
        <v>300</v>
      </c>
      <c r="K62" s="221" t="s">
        <v>878</v>
      </c>
      <c r="L62" s="221" t="s">
        <v>111</v>
      </c>
      <c r="M62" s="221" t="s">
        <v>111</v>
      </c>
      <c r="N62" s="221" t="s">
        <v>64</v>
      </c>
      <c r="O62" s="220" t="s">
        <v>5932</v>
      </c>
      <c r="P62" s="220"/>
      <c r="Q62" s="220"/>
      <c r="R62" s="220"/>
      <c r="S62" s="222">
        <v>13</v>
      </c>
      <c r="T62" s="220" t="s">
        <v>6110</v>
      </c>
      <c r="U62" s="222">
        <v>288</v>
      </c>
      <c r="V62" s="222"/>
      <c r="W62" s="222"/>
      <c r="X62" s="220">
        <v>92</v>
      </c>
      <c r="Y62" s="269"/>
      <c r="Z62" s="269"/>
    </row>
    <row r="63" spans="1:26" s="229" customFormat="1" ht="22.5" customHeight="1">
      <c r="A63" s="221"/>
      <c r="B63" s="221"/>
      <c r="C63" s="219"/>
      <c r="D63" s="268"/>
      <c r="E63" s="204"/>
      <c r="F63" s="220">
        <v>46</v>
      </c>
      <c r="G63" s="221" t="s">
        <v>573</v>
      </c>
      <c r="H63" s="221" t="s">
        <v>879</v>
      </c>
      <c r="I63" s="221" t="s">
        <v>1403</v>
      </c>
      <c r="J63" s="221" t="s">
        <v>1497</v>
      </c>
      <c r="K63" s="221"/>
      <c r="L63" s="221" t="s">
        <v>111</v>
      </c>
      <c r="M63" s="221" t="s">
        <v>111</v>
      </c>
      <c r="N63" s="221" t="s">
        <v>82</v>
      </c>
      <c r="O63" s="220" t="s">
        <v>5932</v>
      </c>
      <c r="P63" s="220"/>
      <c r="Q63" s="220"/>
      <c r="R63" s="220"/>
      <c r="S63" s="222">
        <v>14</v>
      </c>
      <c r="T63" s="220" t="s">
        <v>6110</v>
      </c>
      <c r="U63" s="222">
        <v>12</v>
      </c>
      <c r="V63" s="222"/>
      <c r="W63" s="222"/>
      <c r="X63" s="220">
        <v>65</v>
      </c>
      <c r="Y63" s="269"/>
      <c r="Z63" s="269"/>
    </row>
    <row r="64" spans="1:26" s="229" customFormat="1" ht="22.5" customHeight="1">
      <c r="A64" s="221" t="s">
        <v>53</v>
      </c>
      <c r="B64" s="221" t="s">
        <v>108</v>
      </c>
      <c r="C64" s="219" t="s">
        <v>460</v>
      </c>
      <c r="D64" s="268" t="s">
        <v>461</v>
      </c>
      <c r="E64" s="204" t="s">
        <v>462</v>
      </c>
      <c r="F64" s="220">
        <v>47</v>
      </c>
      <c r="G64" s="221" t="s">
        <v>33</v>
      </c>
      <c r="H64" s="221" t="s">
        <v>867</v>
      </c>
      <c r="I64" s="221" t="s">
        <v>582</v>
      </c>
      <c r="J64" s="221" t="s">
        <v>77</v>
      </c>
      <c r="K64" s="221" t="s">
        <v>868</v>
      </c>
      <c r="L64" s="221" t="s">
        <v>111</v>
      </c>
      <c r="M64" s="221" t="s">
        <v>34</v>
      </c>
      <c r="N64" s="221" t="s">
        <v>93</v>
      </c>
      <c r="O64" s="220" t="s">
        <v>5932</v>
      </c>
      <c r="P64" s="220"/>
      <c r="Q64" s="220"/>
      <c r="R64" s="220"/>
      <c r="S64" s="222">
        <v>15</v>
      </c>
      <c r="T64" s="220" t="s">
        <v>6110</v>
      </c>
      <c r="U64" s="222">
        <v>81</v>
      </c>
      <c r="V64" s="222"/>
      <c r="W64" s="222"/>
      <c r="X64" s="220">
        <v>40</v>
      </c>
      <c r="Y64" s="269"/>
      <c r="Z64" s="269"/>
    </row>
    <row r="65" spans="1:26" s="229" customFormat="1" ht="22.5" customHeight="1">
      <c r="A65" s="221"/>
      <c r="B65" s="221"/>
      <c r="C65" s="219"/>
      <c r="D65" s="268"/>
      <c r="E65" s="221"/>
      <c r="F65" s="220">
        <v>48</v>
      </c>
      <c r="G65" s="221" t="s">
        <v>33</v>
      </c>
      <c r="H65" s="221" t="s">
        <v>869</v>
      </c>
      <c r="I65" s="221" t="s">
        <v>554</v>
      </c>
      <c r="J65" s="221" t="s">
        <v>47</v>
      </c>
      <c r="K65" s="221" t="s">
        <v>870</v>
      </c>
      <c r="L65" s="221" t="s">
        <v>36</v>
      </c>
      <c r="M65" s="221" t="s">
        <v>35</v>
      </c>
      <c r="N65" s="221" t="s">
        <v>76</v>
      </c>
      <c r="O65" s="220"/>
      <c r="P65" s="220" t="s">
        <v>5932</v>
      </c>
      <c r="Q65" s="220"/>
      <c r="R65" s="220"/>
      <c r="S65" s="222"/>
      <c r="T65" s="220"/>
      <c r="U65" s="222"/>
      <c r="V65" s="222"/>
      <c r="W65" s="222"/>
      <c r="X65" s="220"/>
      <c r="Y65" s="269"/>
      <c r="Z65" s="269"/>
    </row>
    <row r="66" spans="1:26" s="229" customFormat="1" ht="22.5" customHeight="1">
      <c r="A66" s="284"/>
      <c r="B66" s="284"/>
      <c r="C66" s="285"/>
      <c r="D66" s="271"/>
      <c r="E66" s="284"/>
      <c r="F66" s="277">
        <v>49</v>
      </c>
      <c r="G66" s="284" t="s">
        <v>33</v>
      </c>
      <c r="H66" s="284" t="s">
        <v>871</v>
      </c>
      <c r="I66" s="282" t="s">
        <v>872</v>
      </c>
      <c r="J66" s="284" t="s">
        <v>145</v>
      </c>
      <c r="K66" s="284" t="s">
        <v>873</v>
      </c>
      <c r="L66" s="284" t="s">
        <v>41</v>
      </c>
      <c r="M66" s="284" t="s">
        <v>35</v>
      </c>
      <c r="N66" s="284" t="s">
        <v>59</v>
      </c>
      <c r="O66" s="277"/>
      <c r="P66" s="277" t="s">
        <v>5932</v>
      </c>
      <c r="Q66" s="277"/>
      <c r="R66" s="277"/>
      <c r="S66" s="276"/>
      <c r="T66" s="277"/>
      <c r="U66" s="276"/>
      <c r="V66" s="276"/>
      <c r="W66" s="276"/>
      <c r="X66" s="277"/>
      <c r="Y66" s="269"/>
      <c r="Z66" s="269"/>
    </row>
    <row r="67" spans="1:26" s="286" customFormat="1" ht="22.5" customHeight="1">
      <c r="A67" s="221"/>
      <c r="B67" s="221"/>
      <c r="C67" s="219"/>
      <c r="D67" s="268"/>
      <c r="E67" s="221"/>
      <c r="F67" s="220">
        <v>50</v>
      </c>
      <c r="G67" s="221" t="s">
        <v>33</v>
      </c>
      <c r="H67" s="221" t="s">
        <v>874</v>
      </c>
      <c r="I67" s="221" t="s">
        <v>554</v>
      </c>
      <c r="J67" s="221" t="s">
        <v>116</v>
      </c>
      <c r="K67" s="221" t="s">
        <v>237</v>
      </c>
      <c r="L67" s="221" t="s">
        <v>55</v>
      </c>
      <c r="M67" s="221" t="s">
        <v>36</v>
      </c>
      <c r="N67" s="221" t="s">
        <v>78</v>
      </c>
      <c r="O67" s="220"/>
      <c r="P67" s="220" t="s">
        <v>5932</v>
      </c>
      <c r="Q67" s="220"/>
      <c r="R67" s="220"/>
      <c r="S67" s="222"/>
      <c r="T67" s="220"/>
      <c r="U67" s="222"/>
      <c r="V67" s="222"/>
      <c r="W67" s="222"/>
      <c r="X67" s="220"/>
      <c r="Y67" s="275"/>
      <c r="Z67" s="275"/>
    </row>
    <row r="68" spans="1:26" s="109" customFormat="1" ht="21">
      <c r="A68" s="440" t="s">
        <v>107</v>
      </c>
      <c r="B68" s="432" t="s">
        <v>105</v>
      </c>
      <c r="C68" s="433"/>
      <c r="D68" s="429" t="s">
        <v>252</v>
      </c>
      <c r="E68" s="434" t="s">
        <v>106</v>
      </c>
      <c r="F68" s="435" t="s">
        <v>0</v>
      </c>
      <c r="G68" s="422"/>
      <c r="H68" s="422"/>
      <c r="I68" s="422"/>
      <c r="J68" s="422"/>
      <c r="K68" s="422"/>
      <c r="L68" s="436"/>
      <c r="M68" s="436"/>
      <c r="N68" s="436"/>
      <c r="O68" s="422"/>
      <c r="P68" s="422"/>
      <c r="Q68" s="422"/>
      <c r="R68" s="422"/>
      <c r="S68" s="57"/>
      <c r="T68" s="57"/>
      <c r="U68" s="433" t="s">
        <v>22</v>
      </c>
      <c r="V68" s="437"/>
      <c r="W68" s="437"/>
      <c r="X68" s="434"/>
      <c r="Y68" s="108"/>
      <c r="Z68" s="108"/>
    </row>
    <row r="69" spans="1:26" s="107" customFormat="1" ht="21">
      <c r="A69" s="440"/>
      <c r="B69" s="432"/>
      <c r="C69" s="433"/>
      <c r="D69" s="427"/>
      <c r="E69" s="434"/>
      <c r="F69" s="429" t="s">
        <v>1</v>
      </c>
      <c r="G69" s="438" t="s">
        <v>2</v>
      </c>
      <c r="H69" s="422"/>
      <c r="I69" s="422"/>
      <c r="J69" s="422"/>
      <c r="K69" s="423"/>
      <c r="L69" s="433" t="s">
        <v>9</v>
      </c>
      <c r="M69" s="437"/>
      <c r="N69" s="434"/>
      <c r="O69" s="422" t="s">
        <v>13</v>
      </c>
      <c r="P69" s="422"/>
      <c r="Q69" s="422"/>
      <c r="R69" s="423"/>
      <c r="S69" s="60" t="s">
        <v>23</v>
      </c>
      <c r="T69" s="424" t="s">
        <v>2</v>
      </c>
      <c r="U69" s="425" t="s">
        <v>25</v>
      </c>
      <c r="V69" s="426"/>
      <c r="W69" s="426"/>
      <c r="X69" s="61" t="s">
        <v>30</v>
      </c>
      <c r="Y69" s="106"/>
      <c r="Z69" s="106"/>
    </row>
    <row r="70" spans="1:26" s="107" customFormat="1" ht="21">
      <c r="A70" s="440"/>
      <c r="B70" s="432"/>
      <c r="C70" s="433"/>
      <c r="D70" s="427"/>
      <c r="E70" s="434"/>
      <c r="F70" s="427"/>
      <c r="G70" s="439"/>
      <c r="H70" s="60" t="s">
        <v>4</v>
      </c>
      <c r="I70" s="60"/>
      <c r="J70" s="427" t="s">
        <v>6</v>
      </c>
      <c r="K70" s="60" t="s">
        <v>7</v>
      </c>
      <c r="L70" s="429" t="s">
        <v>10</v>
      </c>
      <c r="M70" s="429" t="s">
        <v>11</v>
      </c>
      <c r="N70" s="429" t="s">
        <v>12</v>
      </c>
      <c r="O70" s="429" t="s">
        <v>14</v>
      </c>
      <c r="P70" s="57" t="s">
        <v>15</v>
      </c>
      <c r="Q70" s="57" t="s">
        <v>15</v>
      </c>
      <c r="R70" s="57" t="s">
        <v>19</v>
      </c>
      <c r="S70" s="63"/>
      <c r="T70" s="424"/>
      <c r="U70" s="57" t="s">
        <v>26</v>
      </c>
      <c r="V70" s="64" t="s">
        <v>28</v>
      </c>
      <c r="W70" s="57" t="s">
        <v>29</v>
      </c>
      <c r="X70" s="61" t="s">
        <v>31</v>
      </c>
      <c r="Y70" s="106"/>
      <c r="Z70" s="106"/>
    </row>
    <row r="71" spans="1:26" s="107" customFormat="1" ht="21">
      <c r="A71" s="440"/>
      <c r="B71" s="432"/>
      <c r="C71" s="433"/>
      <c r="D71" s="427"/>
      <c r="E71" s="434"/>
      <c r="F71" s="427"/>
      <c r="G71" s="65" t="s">
        <v>3</v>
      </c>
      <c r="H71" s="60" t="s">
        <v>5</v>
      </c>
      <c r="I71" s="60" t="s">
        <v>126</v>
      </c>
      <c r="J71" s="427"/>
      <c r="K71" s="60" t="s">
        <v>8</v>
      </c>
      <c r="L71" s="427"/>
      <c r="M71" s="427"/>
      <c r="N71" s="427"/>
      <c r="O71" s="427"/>
      <c r="P71" s="60" t="s">
        <v>16</v>
      </c>
      <c r="Q71" s="60" t="s">
        <v>17</v>
      </c>
      <c r="R71" s="60" t="s">
        <v>20</v>
      </c>
      <c r="S71" s="63"/>
      <c r="T71" s="430" t="s">
        <v>24</v>
      </c>
      <c r="U71" s="60" t="s">
        <v>27</v>
      </c>
      <c r="V71" s="67" t="s">
        <v>18</v>
      </c>
      <c r="W71" s="60" t="s">
        <v>21</v>
      </c>
      <c r="X71" s="61" t="s">
        <v>32</v>
      </c>
      <c r="Y71" s="106"/>
      <c r="Z71" s="106"/>
    </row>
    <row r="72" spans="1:26" s="111" customFormat="1" ht="21">
      <c r="A72" s="440"/>
      <c r="B72" s="432"/>
      <c r="C72" s="433"/>
      <c r="D72" s="428"/>
      <c r="E72" s="434"/>
      <c r="F72" s="428"/>
      <c r="G72" s="68"/>
      <c r="H72" s="69"/>
      <c r="I72" s="69"/>
      <c r="J72" s="428"/>
      <c r="K72" s="69"/>
      <c r="L72" s="428"/>
      <c r="M72" s="428"/>
      <c r="N72" s="428"/>
      <c r="O72" s="428"/>
      <c r="P72" s="69"/>
      <c r="Q72" s="69" t="s">
        <v>18</v>
      </c>
      <c r="R72" s="69" t="s">
        <v>21</v>
      </c>
      <c r="S72" s="70"/>
      <c r="T72" s="431"/>
      <c r="U72" s="69"/>
      <c r="V72" s="71" t="s">
        <v>27</v>
      </c>
      <c r="W72" s="69" t="s">
        <v>27</v>
      </c>
      <c r="X72" s="96"/>
      <c r="Y72" s="110"/>
      <c r="Z72" s="110"/>
    </row>
    <row r="73" spans="1:26" s="229" customFormat="1" ht="23.25" customHeight="1">
      <c r="A73" s="287" t="s">
        <v>54</v>
      </c>
      <c r="B73" s="287" t="s">
        <v>114</v>
      </c>
      <c r="C73" s="288" t="s">
        <v>457</v>
      </c>
      <c r="D73" s="289" t="s">
        <v>458</v>
      </c>
      <c r="E73" s="294" t="s">
        <v>459</v>
      </c>
      <c r="F73" s="290">
        <v>51</v>
      </c>
      <c r="G73" s="287" t="s">
        <v>33</v>
      </c>
      <c r="H73" s="287" t="s">
        <v>862</v>
      </c>
      <c r="I73" s="287" t="s">
        <v>297</v>
      </c>
      <c r="J73" s="287" t="s">
        <v>78</v>
      </c>
      <c r="K73" s="287" t="s">
        <v>5682</v>
      </c>
      <c r="L73" s="287" t="s">
        <v>49</v>
      </c>
      <c r="M73" s="287" t="s">
        <v>36</v>
      </c>
      <c r="N73" s="287" t="s">
        <v>132</v>
      </c>
      <c r="O73" s="290"/>
      <c r="P73" s="290" t="s">
        <v>5932</v>
      </c>
      <c r="Q73" s="290"/>
      <c r="R73" s="290"/>
      <c r="S73" s="291"/>
      <c r="T73" s="290"/>
      <c r="U73" s="291"/>
      <c r="V73" s="291"/>
      <c r="W73" s="291"/>
      <c r="X73" s="290"/>
      <c r="Y73" s="269"/>
      <c r="Z73" s="269"/>
    </row>
    <row r="74" spans="1:26" s="229" customFormat="1" ht="23.25" customHeight="1">
      <c r="A74" s="221"/>
      <c r="B74" s="221"/>
      <c r="C74" s="219"/>
      <c r="D74" s="268"/>
      <c r="E74" s="204"/>
      <c r="F74" s="220">
        <v>52</v>
      </c>
      <c r="G74" s="221" t="s">
        <v>33</v>
      </c>
      <c r="H74" s="221" t="s">
        <v>863</v>
      </c>
      <c r="I74" s="221" t="s">
        <v>554</v>
      </c>
      <c r="J74" s="221" t="s">
        <v>78</v>
      </c>
      <c r="K74" s="221" t="s">
        <v>864</v>
      </c>
      <c r="L74" s="221" t="s">
        <v>46</v>
      </c>
      <c r="M74" s="221" t="s">
        <v>34</v>
      </c>
      <c r="N74" s="221" t="s">
        <v>92</v>
      </c>
      <c r="O74" s="220"/>
      <c r="P74" s="220" t="s">
        <v>5932</v>
      </c>
      <c r="Q74" s="220"/>
      <c r="R74" s="220"/>
      <c r="S74" s="222"/>
      <c r="T74" s="220"/>
      <c r="U74" s="222"/>
      <c r="V74" s="222"/>
      <c r="W74" s="222"/>
      <c r="X74" s="220"/>
      <c r="Y74" s="269"/>
      <c r="Z74" s="269"/>
    </row>
    <row r="75" spans="1:26" s="229" customFormat="1" ht="23.25" customHeight="1">
      <c r="A75" s="221"/>
      <c r="B75" s="221"/>
      <c r="C75" s="219"/>
      <c r="D75" s="268"/>
      <c r="E75" s="204"/>
      <c r="F75" s="220">
        <v>53</v>
      </c>
      <c r="G75" s="221" t="s">
        <v>33</v>
      </c>
      <c r="H75" s="221" t="s">
        <v>865</v>
      </c>
      <c r="I75" s="221" t="s">
        <v>297</v>
      </c>
      <c r="J75" s="221" t="s">
        <v>79</v>
      </c>
      <c r="K75" s="221" t="s">
        <v>866</v>
      </c>
      <c r="L75" s="221" t="s">
        <v>40</v>
      </c>
      <c r="M75" s="221" t="s">
        <v>36</v>
      </c>
      <c r="N75" s="221" t="s">
        <v>111</v>
      </c>
      <c r="O75" s="220"/>
      <c r="P75" s="220" t="s">
        <v>5932</v>
      </c>
      <c r="Q75" s="220"/>
      <c r="R75" s="220"/>
      <c r="S75" s="222"/>
      <c r="T75" s="220"/>
      <c r="U75" s="222"/>
      <c r="V75" s="222"/>
      <c r="W75" s="222"/>
      <c r="X75" s="220"/>
      <c r="Y75" s="269"/>
      <c r="Z75" s="269"/>
    </row>
    <row r="76" spans="1:26" s="229" customFormat="1" ht="23.25" customHeight="1">
      <c r="A76" s="221"/>
      <c r="B76" s="221"/>
      <c r="C76" s="219"/>
      <c r="D76" s="268"/>
      <c r="E76" s="204"/>
      <c r="F76" s="220">
        <v>54</v>
      </c>
      <c r="G76" s="221" t="s">
        <v>33</v>
      </c>
      <c r="H76" s="221" t="s">
        <v>854</v>
      </c>
      <c r="I76" s="221" t="s">
        <v>582</v>
      </c>
      <c r="J76" s="221" t="s">
        <v>81</v>
      </c>
      <c r="K76" s="221" t="s">
        <v>855</v>
      </c>
      <c r="L76" s="221" t="s">
        <v>111</v>
      </c>
      <c r="M76" s="221" t="s">
        <v>35</v>
      </c>
      <c r="N76" s="221" t="s">
        <v>138</v>
      </c>
      <c r="O76" s="220" t="s">
        <v>5932</v>
      </c>
      <c r="P76" s="220"/>
      <c r="Q76" s="220"/>
      <c r="R76" s="220"/>
      <c r="S76" s="222">
        <v>16</v>
      </c>
      <c r="T76" s="220" t="s">
        <v>6110</v>
      </c>
      <c r="U76" s="222">
        <v>54</v>
      </c>
      <c r="V76" s="222"/>
      <c r="W76" s="222"/>
      <c r="X76" s="220">
        <v>15</v>
      </c>
      <c r="Y76" s="269"/>
      <c r="Z76" s="269"/>
    </row>
    <row r="77" spans="1:26" s="229" customFormat="1" ht="23.25" customHeight="1">
      <c r="A77" s="221"/>
      <c r="B77" s="221"/>
      <c r="C77" s="219"/>
      <c r="D77" s="268"/>
      <c r="E77" s="204"/>
      <c r="F77" s="220">
        <v>55</v>
      </c>
      <c r="G77" s="221" t="s">
        <v>33</v>
      </c>
      <c r="H77" s="221" t="s">
        <v>856</v>
      </c>
      <c r="I77" s="221" t="s">
        <v>297</v>
      </c>
      <c r="J77" s="221" t="s">
        <v>102</v>
      </c>
      <c r="K77" s="221" t="s">
        <v>857</v>
      </c>
      <c r="L77" s="221" t="s">
        <v>51</v>
      </c>
      <c r="M77" s="221" t="s">
        <v>111</v>
      </c>
      <c r="N77" s="221" t="s">
        <v>75</v>
      </c>
      <c r="O77" s="220"/>
      <c r="P77" s="220" t="s">
        <v>5932</v>
      </c>
      <c r="Q77" s="220"/>
      <c r="R77" s="220"/>
      <c r="S77" s="222"/>
      <c r="T77" s="220"/>
      <c r="U77" s="222"/>
      <c r="V77" s="222"/>
      <c r="W77" s="222"/>
      <c r="X77" s="220"/>
      <c r="Y77" s="269"/>
      <c r="Z77" s="269"/>
    </row>
    <row r="78" spans="1:26" s="229" customFormat="1" ht="23.25" customHeight="1">
      <c r="A78" s="221"/>
      <c r="B78" s="221"/>
      <c r="C78" s="219"/>
      <c r="D78" s="268"/>
      <c r="E78" s="204"/>
      <c r="F78" s="220">
        <v>56</v>
      </c>
      <c r="G78" s="221" t="s">
        <v>33</v>
      </c>
      <c r="H78" s="221" t="s">
        <v>858</v>
      </c>
      <c r="I78" s="221" t="s">
        <v>297</v>
      </c>
      <c r="J78" s="221" t="s">
        <v>80</v>
      </c>
      <c r="K78" s="221" t="s">
        <v>859</v>
      </c>
      <c r="L78" s="221" t="s">
        <v>39</v>
      </c>
      <c r="M78" s="221" t="s">
        <v>35</v>
      </c>
      <c r="N78" s="221" t="s">
        <v>111</v>
      </c>
      <c r="O78" s="220"/>
      <c r="P78" s="220" t="s">
        <v>5932</v>
      </c>
      <c r="Q78" s="220"/>
      <c r="R78" s="220"/>
      <c r="S78" s="222"/>
      <c r="T78" s="220"/>
      <c r="U78" s="222"/>
      <c r="V78" s="222"/>
      <c r="W78" s="222"/>
      <c r="X78" s="220"/>
      <c r="Y78" s="269"/>
      <c r="Z78" s="269"/>
    </row>
    <row r="79" spans="1:26" s="229" customFormat="1" ht="23.25" customHeight="1">
      <c r="A79" s="221"/>
      <c r="B79" s="221"/>
      <c r="C79" s="219"/>
      <c r="D79" s="268"/>
      <c r="E79" s="204"/>
      <c r="F79" s="220">
        <v>57</v>
      </c>
      <c r="G79" s="221" t="s">
        <v>33</v>
      </c>
      <c r="H79" s="221" t="s">
        <v>860</v>
      </c>
      <c r="I79" s="221" t="s">
        <v>582</v>
      </c>
      <c r="J79" s="221" t="s">
        <v>68</v>
      </c>
      <c r="K79" s="221" t="s">
        <v>861</v>
      </c>
      <c r="L79" s="221" t="s">
        <v>35</v>
      </c>
      <c r="M79" s="221" t="s">
        <v>111</v>
      </c>
      <c r="N79" s="221" t="s">
        <v>75</v>
      </c>
      <c r="O79" s="220"/>
      <c r="P79" s="220" t="s">
        <v>5932</v>
      </c>
      <c r="Q79" s="220"/>
      <c r="R79" s="220"/>
      <c r="S79" s="222"/>
      <c r="T79" s="220"/>
      <c r="U79" s="222"/>
      <c r="V79" s="222"/>
      <c r="W79" s="222"/>
      <c r="X79" s="220"/>
      <c r="Y79" s="269"/>
      <c r="Z79" s="269"/>
    </row>
    <row r="80" spans="1:26" s="229" customFormat="1" ht="23.25" customHeight="1">
      <c r="A80" s="221"/>
      <c r="B80" s="221"/>
      <c r="C80" s="219"/>
      <c r="D80" s="268"/>
      <c r="E80" s="204"/>
      <c r="F80" s="220">
        <v>58</v>
      </c>
      <c r="G80" s="221" t="s">
        <v>33</v>
      </c>
      <c r="H80" s="221" t="s">
        <v>867</v>
      </c>
      <c r="I80" s="221" t="s">
        <v>582</v>
      </c>
      <c r="J80" s="221" t="s">
        <v>76</v>
      </c>
      <c r="K80" s="221" t="s">
        <v>1037</v>
      </c>
      <c r="L80" s="221" t="s">
        <v>111</v>
      </c>
      <c r="M80" s="221" t="s">
        <v>34</v>
      </c>
      <c r="N80" s="221" t="s">
        <v>78</v>
      </c>
      <c r="O80" s="220"/>
      <c r="P80" s="220" t="s">
        <v>5932</v>
      </c>
      <c r="Q80" s="220"/>
      <c r="R80" s="220"/>
      <c r="S80" s="222"/>
      <c r="T80" s="220"/>
      <c r="U80" s="222"/>
      <c r="V80" s="222"/>
      <c r="W80" s="222"/>
      <c r="X80" s="220"/>
      <c r="Y80" s="269"/>
      <c r="Z80" s="269"/>
    </row>
    <row r="81" spans="1:26" s="229" customFormat="1" ht="23.25" customHeight="1">
      <c r="A81" s="221" t="s">
        <v>55</v>
      </c>
      <c r="B81" s="221" t="s">
        <v>108</v>
      </c>
      <c r="C81" s="219" t="s">
        <v>453</v>
      </c>
      <c r="D81" s="268" t="s">
        <v>454</v>
      </c>
      <c r="E81" s="204" t="s">
        <v>455</v>
      </c>
      <c r="F81" s="220">
        <v>59</v>
      </c>
      <c r="G81" s="221" t="s">
        <v>33</v>
      </c>
      <c r="H81" s="221" t="s">
        <v>847</v>
      </c>
      <c r="I81" s="221" t="s">
        <v>582</v>
      </c>
      <c r="J81" s="221" t="s">
        <v>79</v>
      </c>
      <c r="K81" s="221" t="s">
        <v>848</v>
      </c>
      <c r="L81" s="221" t="s">
        <v>111</v>
      </c>
      <c r="M81" s="221" t="s">
        <v>34</v>
      </c>
      <c r="N81" s="221" t="s">
        <v>80</v>
      </c>
      <c r="O81" s="220" t="s">
        <v>5932</v>
      </c>
      <c r="P81" s="220"/>
      <c r="Q81" s="220"/>
      <c r="R81" s="220"/>
      <c r="S81" s="222">
        <v>17</v>
      </c>
      <c r="T81" s="220" t="s">
        <v>6110</v>
      </c>
      <c r="U81" s="222">
        <v>72</v>
      </c>
      <c r="V81" s="222"/>
      <c r="W81" s="222"/>
      <c r="X81" s="220" t="s">
        <v>5653</v>
      </c>
      <c r="Y81" s="269"/>
      <c r="Z81" s="269"/>
    </row>
    <row r="82" spans="1:26" s="229" customFormat="1" ht="23.25" customHeight="1">
      <c r="A82" s="221"/>
      <c r="B82" s="221"/>
      <c r="C82" s="219"/>
      <c r="D82" s="268"/>
      <c r="E82" s="204"/>
      <c r="F82" s="220">
        <v>60</v>
      </c>
      <c r="G82" s="221" t="s">
        <v>33</v>
      </c>
      <c r="H82" s="221" t="s">
        <v>849</v>
      </c>
      <c r="I82" s="221" t="s">
        <v>554</v>
      </c>
      <c r="J82" s="221" t="s">
        <v>85</v>
      </c>
      <c r="K82" s="221" t="s">
        <v>850</v>
      </c>
      <c r="L82" s="221" t="s">
        <v>44</v>
      </c>
      <c r="M82" s="221" t="s">
        <v>35</v>
      </c>
      <c r="N82" s="221" t="s">
        <v>98</v>
      </c>
      <c r="O82" s="220"/>
      <c r="P82" s="220" t="s">
        <v>5932</v>
      </c>
      <c r="Q82" s="220"/>
      <c r="R82" s="220"/>
      <c r="S82" s="222"/>
      <c r="T82" s="220"/>
      <c r="U82" s="222"/>
      <c r="V82" s="222"/>
      <c r="W82" s="222"/>
      <c r="X82" s="220"/>
      <c r="Y82" s="269"/>
      <c r="Z82" s="269"/>
    </row>
    <row r="83" spans="1:26" s="229" customFormat="1" ht="23.25" customHeight="1">
      <c r="A83" s="221"/>
      <c r="B83" s="221"/>
      <c r="C83" s="219"/>
      <c r="D83" s="268"/>
      <c r="E83" s="204"/>
      <c r="F83" s="220">
        <v>61</v>
      </c>
      <c r="G83" s="221" t="s">
        <v>33</v>
      </c>
      <c r="H83" s="221" t="s">
        <v>851</v>
      </c>
      <c r="I83" s="221" t="s">
        <v>554</v>
      </c>
      <c r="J83" s="221" t="s">
        <v>87</v>
      </c>
      <c r="K83" s="221" t="s">
        <v>852</v>
      </c>
      <c r="L83" s="221" t="s">
        <v>38</v>
      </c>
      <c r="M83" s="221" t="s">
        <v>35</v>
      </c>
      <c r="N83" s="221" t="s">
        <v>111</v>
      </c>
      <c r="O83" s="220"/>
      <c r="P83" s="220" t="s">
        <v>5932</v>
      </c>
      <c r="Q83" s="220"/>
      <c r="R83" s="220"/>
      <c r="S83" s="222"/>
      <c r="T83" s="220"/>
      <c r="U83" s="222"/>
      <c r="V83" s="222"/>
      <c r="W83" s="222"/>
      <c r="X83" s="220"/>
      <c r="Y83" s="269"/>
      <c r="Z83" s="269"/>
    </row>
    <row r="84" spans="1:26" s="229" customFormat="1" ht="23.25" customHeight="1">
      <c r="A84" s="221"/>
      <c r="B84" s="221"/>
      <c r="C84" s="219"/>
      <c r="D84" s="268"/>
      <c r="E84" s="204"/>
      <c r="F84" s="220">
        <v>62</v>
      </c>
      <c r="G84" s="221" t="s">
        <v>33</v>
      </c>
      <c r="H84" s="221" t="s">
        <v>853</v>
      </c>
      <c r="I84" s="221" t="s">
        <v>707</v>
      </c>
      <c r="J84" s="221" t="s">
        <v>96</v>
      </c>
      <c r="K84" s="221" t="s">
        <v>796</v>
      </c>
      <c r="L84" s="221" t="s">
        <v>111</v>
      </c>
      <c r="M84" s="221" t="s">
        <v>35</v>
      </c>
      <c r="N84" s="221" t="s">
        <v>59</v>
      </c>
      <c r="O84" s="220"/>
      <c r="P84" s="220" t="s">
        <v>5932</v>
      </c>
      <c r="Q84" s="220"/>
      <c r="R84" s="220"/>
      <c r="S84" s="222"/>
      <c r="T84" s="220"/>
      <c r="U84" s="222"/>
      <c r="V84" s="222"/>
      <c r="W84" s="222"/>
      <c r="X84" s="220"/>
      <c r="Y84" s="269"/>
      <c r="Z84" s="269"/>
    </row>
    <row r="85" spans="1:26" s="229" customFormat="1" ht="23.25" customHeight="1">
      <c r="A85" s="221" t="s">
        <v>56</v>
      </c>
      <c r="B85" s="221" t="s">
        <v>108</v>
      </c>
      <c r="C85" s="219" t="s">
        <v>446</v>
      </c>
      <c r="D85" s="268" t="s">
        <v>444</v>
      </c>
      <c r="E85" s="204" t="s">
        <v>447</v>
      </c>
      <c r="F85" s="220">
        <v>63</v>
      </c>
      <c r="G85" s="221" t="s">
        <v>33</v>
      </c>
      <c r="H85" s="221" t="s">
        <v>839</v>
      </c>
      <c r="I85" s="221" t="s">
        <v>297</v>
      </c>
      <c r="J85" s="221" t="s">
        <v>101</v>
      </c>
      <c r="K85" s="221" t="s">
        <v>840</v>
      </c>
      <c r="L85" s="221" t="s">
        <v>53</v>
      </c>
      <c r="M85" s="221" t="s">
        <v>35</v>
      </c>
      <c r="N85" s="221" t="s">
        <v>87</v>
      </c>
      <c r="O85" s="220"/>
      <c r="P85" s="220" t="s">
        <v>5932</v>
      </c>
      <c r="Q85" s="220"/>
      <c r="R85" s="220"/>
      <c r="S85" s="222"/>
      <c r="T85" s="220"/>
      <c r="U85" s="222"/>
      <c r="V85" s="222"/>
      <c r="W85" s="222"/>
      <c r="X85" s="220"/>
      <c r="Y85" s="269"/>
      <c r="Z85" s="269"/>
    </row>
    <row r="86" spans="1:26" s="229" customFormat="1" ht="23.25" customHeight="1">
      <c r="A86" s="221"/>
      <c r="B86" s="221"/>
      <c r="C86" s="219"/>
      <c r="D86" s="268"/>
      <c r="E86" s="204"/>
      <c r="F86" s="220">
        <v>64</v>
      </c>
      <c r="G86" s="221" t="s">
        <v>33</v>
      </c>
      <c r="H86" s="221" t="s">
        <v>1029</v>
      </c>
      <c r="I86" s="221" t="s">
        <v>1030</v>
      </c>
      <c r="J86" s="221" t="s">
        <v>70</v>
      </c>
      <c r="K86" s="221" t="s">
        <v>1031</v>
      </c>
      <c r="L86" s="221" t="s">
        <v>111</v>
      </c>
      <c r="M86" s="221" t="s">
        <v>36</v>
      </c>
      <c r="N86" s="221" t="s">
        <v>49</v>
      </c>
      <c r="O86" s="220"/>
      <c r="P86" s="220" t="s">
        <v>5932</v>
      </c>
      <c r="Q86" s="220"/>
      <c r="R86" s="220"/>
      <c r="S86" s="222"/>
      <c r="T86" s="220"/>
      <c r="U86" s="222"/>
      <c r="V86" s="222"/>
      <c r="W86" s="222"/>
      <c r="X86" s="220"/>
      <c r="Y86" s="269"/>
      <c r="Z86" s="269"/>
    </row>
    <row r="87" spans="1:26" s="229" customFormat="1" ht="23.25" customHeight="1">
      <c r="A87" s="221" t="s">
        <v>57</v>
      </c>
      <c r="B87" s="221" t="s">
        <v>114</v>
      </c>
      <c r="C87" s="219" t="s">
        <v>443</v>
      </c>
      <c r="D87" s="268" t="s">
        <v>444</v>
      </c>
      <c r="E87" s="204" t="s">
        <v>445</v>
      </c>
      <c r="F87" s="220">
        <v>65</v>
      </c>
      <c r="G87" s="221" t="s">
        <v>33</v>
      </c>
      <c r="H87" s="221" t="s">
        <v>837</v>
      </c>
      <c r="I87" s="221" t="s">
        <v>297</v>
      </c>
      <c r="J87" s="221" t="s">
        <v>61</v>
      </c>
      <c r="K87" s="221" t="s">
        <v>838</v>
      </c>
      <c r="L87" s="221" t="s">
        <v>43</v>
      </c>
      <c r="M87" s="221" t="s">
        <v>111</v>
      </c>
      <c r="N87" s="221" t="s">
        <v>135</v>
      </c>
      <c r="O87" s="220" t="s">
        <v>5932</v>
      </c>
      <c r="P87" s="220"/>
      <c r="Q87" s="220"/>
      <c r="R87" s="220"/>
      <c r="S87" s="222">
        <v>18</v>
      </c>
      <c r="T87" s="220" t="s">
        <v>6110</v>
      </c>
      <c r="U87" s="222">
        <v>135</v>
      </c>
      <c r="V87" s="222"/>
      <c r="W87" s="222"/>
      <c r="X87" s="220">
        <v>35</v>
      </c>
      <c r="Y87" s="269"/>
      <c r="Z87" s="269"/>
    </row>
    <row r="88" spans="1:26" s="229" customFormat="1" ht="23.25" customHeight="1">
      <c r="A88" s="221" t="s">
        <v>58</v>
      </c>
      <c r="B88" s="221" t="s">
        <v>108</v>
      </c>
      <c r="C88" s="219" t="s">
        <v>440</v>
      </c>
      <c r="D88" s="268" t="s">
        <v>441</v>
      </c>
      <c r="E88" s="204" t="s">
        <v>442</v>
      </c>
      <c r="F88" s="220">
        <v>66</v>
      </c>
      <c r="G88" s="221" t="s">
        <v>33</v>
      </c>
      <c r="H88" s="221" t="s">
        <v>832</v>
      </c>
      <c r="I88" s="221" t="s">
        <v>297</v>
      </c>
      <c r="J88" s="221" t="s">
        <v>833</v>
      </c>
      <c r="K88" s="221" t="s">
        <v>834</v>
      </c>
      <c r="L88" s="221" t="s">
        <v>39</v>
      </c>
      <c r="M88" s="221" t="s">
        <v>111</v>
      </c>
      <c r="N88" s="221" t="s">
        <v>255</v>
      </c>
      <c r="O88" s="220"/>
      <c r="P88" s="220" t="s">
        <v>5932</v>
      </c>
      <c r="Q88" s="220"/>
      <c r="R88" s="220"/>
      <c r="S88" s="222"/>
      <c r="T88" s="220"/>
      <c r="U88" s="222"/>
      <c r="V88" s="222"/>
      <c r="W88" s="222"/>
      <c r="X88" s="220"/>
      <c r="Y88" s="269"/>
      <c r="Z88" s="269"/>
    </row>
    <row r="89" spans="1:26" s="229" customFormat="1" ht="23.25" customHeight="1">
      <c r="A89" s="221"/>
      <c r="B89" s="221"/>
      <c r="C89" s="219"/>
      <c r="D89" s="268"/>
      <c r="E89" s="204"/>
      <c r="F89" s="220">
        <v>67</v>
      </c>
      <c r="G89" s="221" t="s">
        <v>33</v>
      </c>
      <c r="H89" s="221" t="s">
        <v>835</v>
      </c>
      <c r="I89" s="221" t="s">
        <v>582</v>
      </c>
      <c r="J89" s="221" t="s">
        <v>46</v>
      </c>
      <c r="K89" s="221" t="s">
        <v>836</v>
      </c>
      <c r="L89" s="221" t="s">
        <v>111</v>
      </c>
      <c r="M89" s="221" t="s">
        <v>34</v>
      </c>
      <c r="N89" s="221" t="s">
        <v>103</v>
      </c>
      <c r="O89" s="220" t="s">
        <v>5932</v>
      </c>
      <c r="P89" s="220"/>
      <c r="Q89" s="220"/>
      <c r="R89" s="220"/>
      <c r="S89" s="222">
        <v>19</v>
      </c>
      <c r="T89" s="220" t="s">
        <v>6110</v>
      </c>
      <c r="U89" s="222">
        <v>9</v>
      </c>
      <c r="V89" s="222"/>
      <c r="W89" s="222"/>
      <c r="X89" s="220">
        <v>35</v>
      </c>
      <c r="Y89" s="269"/>
      <c r="Z89" s="269"/>
    </row>
    <row r="90" spans="1:26" s="229" customFormat="1" ht="23.25" customHeight="1">
      <c r="A90" s="221" t="s">
        <v>59</v>
      </c>
      <c r="B90" s="221" t="s">
        <v>114</v>
      </c>
      <c r="C90" s="219" t="s">
        <v>437</v>
      </c>
      <c r="D90" s="268" t="s">
        <v>438</v>
      </c>
      <c r="E90" s="204" t="s">
        <v>439</v>
      </c>
      <c r="F90" s="220">
        <v>68</v>
      </c>
      <c r="G90" s="221" t="s">
        <v>33</v>
      </c>
      <c r="H90" s="221" t="s">
        <v>828</v>
      </c>
      <c r="I90" s="221" t="s">
        <v>297</v>
      </c>
      <c r="J90" s="221" t="s">
        <v>143</v>
      </c>
      <c r="K90" s="221" t="s">
        <v>829</v>
      </c>
      <c r="L90" s="221" t="s">
        <v>39</v>
      </c>
      <c r="M90" s="221" t="s">
        <v>111</v>
      </c>
      <c r="N90" s="221" t="s">
        <v>72</v>
      </c>
      <c r="O90" s="220"/>
      <c r="P90" s="220" t="s">
        <v>5932</v>
      </c>
      <c r="Q90" s="220"/>
      <c r="R90" s="220"/>
      <c r="S90" s="222"/>
      <c r="T90" s="220"/>
      <c r="U90" s="222"/>
      <c r="V90" s="222"/>
      <c r="W90" s="222"/>
      <c r="X90" s="220"/>
      <c r="Y90" s="269"/>
      <c r="Z90" s="269"/>
    </row>
    <row r="91" spans="1:26" s="229" customFormat="1" ht="23.25" customHeight="1">
      <c r="A91" s="221"/>
      <c r="B91" s="221"/>
      <c r="C91" s="219"/>
      <c r="D91" s="268"/>
      <c r="E91" s="204"/>
      <c r="F91" s="220">
        <v>69</v>
      </c>
      <c r="G91" s="221" t="s">
        <v>33</v>
      </c>
      <c r="H91" s="221" t="s">
        <v>830</v>
      </c>
      <c r="I91" s="221" t="s">
        <v>582</v>
      </c>
      <c r="J91" s="221" t="s">
        <v>143</v>
      </c>
      <c r="K91" s="221" t="s">
        <v>831</v>
      </c>
      <c r="L91" s="221" t="s">
        <v>111</v>
      </c>
      <c r="M91" s="221" t="s">
        <v>34</v>
      </c>
      <c r="N91" s="221" t="s">
        <v>60</v>
      </c>
      <c r="O91" s="220" t="s">
        <v>5932</v>
      </c>
      <c r="P91" s="220"/>
      <c r="Q91" s="220"/>
      <c r="R91" s="220"/>
      <c r="S91" s="222">
        <v>20</v>
      </c>
      <c r="T91" s="220" t="s">
        <v>6110</v>
      </c>
      <c r="U91" s="222">
        <v>72</v>
      </c>
      <c r="V91" s="222"/>
      <c r="W91" s="222"/>
      <c r="X91" s="220" t="s">
        <v>5653</v>
      </c>
      <c r="Y91" s="269"/>
      <c r="Z91" s="269"/>
    </row>
    <row r="92" spans="1:26" s="229" customFormat="1" ht="23.25" customHeight="1">
      <c r="A92" s="221" t="s">
        <v>60</v>
      </c>
      <c r="B92" s="221" t="s">
        <v>108</v>
      </c>
      <c r="C92" s="219" t="s">
        <v>431</v>
      </c>
      <c r="D92" s="268" t="s">
        <v>429</v>
      </c>
      <c r="E92" s="204" t="s">
        <v>432</v>
      </c>
      <c r="F92" s="220">
        <v>70</v>
      </c>
      <c r="G92" s="221" t="s">
        <v>33</v>
      </c>
      <c r="H92" s="221" t="s">
        <v>5683</v>
      </c>
      <c r="I92" s="221" t="s">
        <v>554</v>
      </c>
      <c r="J92" s="221" t="s">
        <v>171</v>
      </c>
      <c r="K92" s="221" t="s">
        <v>825</v>
      </c>
      <c r="L92" s="221" t="s">
        <v>45</v>
      </c>
      <c r="M92" s="221" t="s">
        <v>34</v>
      </c>
      <c r="N92" s="221" t="s">
        <v>37</v>
      </c>
      <c r="O92" s="220"/>
      <c r="P92" s="220" t="s">
        <v>5932</v>
      </c>
      <c r="Q92" s="220"/>
      <c r="R92" s="220"/>
      <c r="S92" s="222"/>
      <c r="T92" s="220"/>
      <c r="U92" s="222"/>
      <c r="V92" s="222"/>
      <c r="W92" s="222"/>
      <c r="X92" s="220"/>
      <c r="Y92" s="269"/>
      <c r="Z92" s="269"/>
    </row>
    <row r="93" spans="1:26" s="229" customFormat="1" ht="23.25" customHeight="1">
      <c r="A93" s="221"/>
      <c r="B93" s="221"/>
      <c r="C93" s="219"/>
      <c r="D93" s="268"/>
      <c r="E93" s="204"/>
      <c r="F93" s="220">
        <v>71</v>
      </c>
      <c r="G93" s="221" t="s">
        <v>33</v>
      </c>
      <c r="H93" s="221" t="s">
        <v>826</v>
      </c>
      <c r="I93" s="221" t="s">
        <v>582</v>
      </c>
      <c r="J93" s="221" t="s">
        <v>85</v>
      </c>
      <c r="K93" s="221" t="s">
        <v>827</v>
      </c>
      <c r="L93" s="221" t="s">
        <v>111</v>
      </c>
      <c r="M93" s="221" t="s">
        <v>36</v>
      </c>
      <c r="N93" s="221" t="s">
        <v>54</v>
      </c>
      <c r="O93" s="220"/>
      <c r="P93" s="220" t="s">
        <v>5932</v>
      </c>
      <c r="Q93" s="220"/>
      <c r="R93" s="220"/>
      <c r="S93" s="222"/>
      <c r="T93" s="220"/>
      <c r="U93" s="222"/>
      <c r="V93" s="222"/>
      <c r="W93" s="222"/>
      <c r="X93" s="220"/>
      <c r="Y93" s="269"/>
      <c r="Z93" s="269"/>
    </row>
    <row r="94" spans="1:26" s="229" customFormat="1" ht="23.25" customHeight="1">
      <c r="A94" s="221" t="s">
        <v>61</v>
      </c>
      <c r="B94" s="221" t="s">
        <v>114</v>
      </c>
      <c r="C94" s="219" t="s">
        <v>428</v>
      </c>
      <c r="D94" s="268" t="s">
        <v>429</v>
      </c>
      <c r="E94" s="204" t="s">
        <v>430</v>
      </c>
      <c r="F94" s="220">
        <v>72</v>
      </c>
      <c r="G94" s="221" t="s">
        <v>33</v>
      </c>
      <c r="H94" s="221" t="s">
        <v>824</v>
      </c>
      <c r="I94" s="221" t="s">
        <v>582</v>
      </c>
      <c r="J94" s="221" t="s">
        <v>72</v>
      </c>
      <c r="K94" s="221" t="s">
        <v>203</v>
      </c>
      <c r="L94" s="221" t="s">
        <v>111</v>
      </c>
      <c r="M94" s="221" t="s">
        <v>35</v>
      </c>
      <c r="N94" s="221" t="s">
        <v>60</v>
      </c>
      <c r="O94" s="220" t="s">
        <v>5932</v>
      </c>
      <c r="P94" s="220"/>
      <c r="Q94" s="220"/>
      <c r="R94" s="220"/>
      <c r="S94" s="222">
        <v>21</v>
      </c>
      <c r="T94" s="220" t="s">
        <v>6110</v>
      </c>
      <c r="U94" s="222">
        <v>60</v>
      </c>
      <c r="V94" s="222"/>
      <c r="W94" s="222"/>
      <c r="X94" s="220">
        <v>36</v>
      </c>
      <c r="Y94" s="269"/>
      <c r="Z94" s="269"/>
    </row>
    <row r="95" spans="1:26" s="229" customFormat="1" ht="23.25" customHeight="1">
      <c r="A95" s="221" t="s">
        <v>62</v>
      </c>
      <c r="B95" s="221" t="s">
        <v>108</v>
      </c>
      <c r="C95" s="202" t="s">
        <v>426</v>
      </c>
      <c r="D95" s="268" t="s">
        <v>6123</v>
      </c>
      <c r="E95" s="204" t="s">
        <v>427</v>
      </c>
      <c r="F95" s="220">
        <v>73</v>
      </c>
      <c r="G95" s="221" t="s">
        <v>33</v>
      </c>
      <c r="H95" s="221" t="s">
        <v>5684</v>
      </c>
      <c r="I95" s="221" t="s">
        <v>297</v>
      </c>
      <c r="J95" s="221" t="s">
        <v>188</v>
      </c>
      <c r="K95" s="221" t="s">
        <v>694</v>
      </c>
      <c r="L95" s="221" t="s">
        <v>37</v>
      </c>
      <c r="M95" s="221" t="s">
        <v>34</v>
      </c>
      <c r="N95" s="221" t="s">
        <v>72</v>
      </c>
      <c r="O95" s="220"/>
      <c r="P95" s="220" t="s">
        <v>5932</v>
      </c>
      <c r="Q95" s="220"/>
      <c r="R95" s="220"/>
      <c r="S95" s="222"/>
      <c r="T95" s="220"/>
      <c r="U95" s="222"/>
      <c r="V95" s="222"/>
      <c r="W95" s="222"/>
      <c r="X95" s="220"/>
      <c r="Y95" s="269"/>
      <c r="Z95" s="269"/>
    </row>
    <row r="96" spans="1:26" s="229" customFormat="1" ht="23.25" customHeight="1">
      <c r="A96" s="221"/>
      <c r="B96" s="221"/>
      <c r="C96" s="219"/>
      <c r="D96" s="72" t="s">
        <v>6122</v>
      </c>
      <c r="E96" s="204"/>
      <c r="F96" s="220">
        <v>74</v>
      </c>
      <c r="G96" s="221" t="s">
        <v>33</v>
      </c>
      <c r="H96" s="221" t="s">
        <v>822</v>
      </c>
      <c r="I96" s="221" t="s">
        <v>823</v>
      </c>
      <c r="J96" s="221" t="s">
        <v>35</v>
      </c>
      <c r="K96" s="221" t="s">
        <v>233</v>
      </c>
      <c r="L96" s="221" t="s">
        <v>34</v>
      </c>
      <c r="M96" s="221" t="s">
        <v>35</v>
      </c>
      <c r="N96" s="221" t="s">
        <v>34</v>
      </c>
      <c r="O96" s="220" t="s">
        <v>5932</v>
      </c>
      <c r="P96" s="220"/>
      <c r="Q96" s="220"/>
      <c r="R96" s="220"/>
      <c r="S96" s="222">
        <v>22</v>
      </c>
      <c r="T96" s="220" t="s">
        <v>6110</v>
      </c>
      <c r="U96" s="222">
        <v>117</v>
      </c>
      <c r="V96" s="222"/>
      <c r="W96" s="222"/>
      <c r="X96" s="220">
        <v>45</v>
      </c>
      <c r="Y96" s="269"/>
      <c r="Z96" s="269"/>
    </row>
    <row r="97" spans="1:26" s="229" customFormat="1" ht="23.25" customHeight="1">
      <c r="A97" s="284"/>
      <c r="B97" s="284"/>
      <c r="C97" s="285"/>
      <c r="D97" s="271"/>
      <c r="E97" s="282"/>
      <c r="F97" s="277">
        <v>75</v>
      </c>
      <c r="G97" s="284" t="s">
        <v>33</v>
      </c>
      <c r="H97" s="284" t="s">
        <v>820</v>
      </c>
      <c r="I97" s="284" t="s">
        <v>297</v>
      </c>
      <c r="J97" s="284" t="s">
        <v>194</v>
      </c>
      <c r="K97" s="284" t="s">
        <v>821</v>
      </c>
      <c r="L97" s="284" t="s">
        <v>54</v>
      </c>
      <c r="M97" s="284" t="s">
        <v>36</v>
      </c>
      <c r="N97" s="284" t="s">
        <v>111</v>
      </c>
      <c r="O97" s="277"/>
      <c r="P97" s="277" t="s">
        <v>5932</v>
      </c>
      <c r="Q97" s="277"/>
      <c r="R97" s="277"/>
      <c r="S97" s="276"/>
      <c r="T97" s="277"/>
      <c r="U97" s="276"/>
      <c r="V97" s="276"/>
      <c r="W97" s="276"/>
      <c r="X97" s="277"/>
      <c r="Y97" s="269"/>
      <c r="Z97" s="269"/>
    </row>
    <row r="98" spans="1:26" s="286" customFormat="1" ht="23.25" customHeight="1">
      <c r="A98" s="221"/>
      <c r="B98" s="221"/>
      <c r="C98" s="219"/>
      <c r="D98" s="268"/>
      <c r="E98" s="204"/>
      <c r="F98" s="220">
        <v>76</v>
      </c>
      <c r="G98" s="221" t="s">
        <v>33</v>
      </c>
      <c r="H98" s="221" t="s">
        <v>1025</v>
      </c>
      <c r="I98" s="221" t="s">
        <v>297</v>
      </c>
      <c r="J98" s="221" t="s">
        <v>110</v>
      </c>
      <c r="K98" s="221" t="s">
        <v>1026</v>
      </c>
      <c r="L98" s="221" t="s">
        <v>37</v>
      </c>
      <c r="M98" s="221" t="s">
        <v>34</v>
      </c>
      <c r="N98" s="221" t="s">
        <v>115</v>
      </c>
      <c r="O98" s="220"/>
      <c r="P98" s="220" t="s">
        <v>5932</v>
      </c>
      <c r="Q98" s="220"/>
      <c r="R98" s="220"/>
      <c r="S98" s="222"/>
      <c r="T98" s="220"/>
      <c r="U98" s="222"/>
      <c r="V98" s="222"/>
      <c r="W98" s="222"/>
      <c r="X98" s="220"/>
      <c r="Y98" s="275"/>
      <c r="Z98" s="275"/>
    </row>
    <row r="99" spans="1:26" s="109" customFormat="1" ht="23.25" customHeight="1">
      <c r="A99" s="440" t="s">
        <v>107</v>
      </c>
      <c r="B99" s="432" t="s">
        <v>105</v>
      </c>
      <c r="C99" s="433"/>
      <c r="D99" s="429" t="s">
        <v>252</v>
      </c>
      <c r="E99" s="434" t="s">
        <v>106</v>
      </c>
      <c r="F99" s="435" t="s">
        <v>0</v>
      </c>
      <c r="G99" s="422"/>
      <c r="H99" s="422"/>
      <c r="I99" s="422"/>
      <c r="J99" s="422"/>
      <c r="K99" s="422"/>
      <c r="L99" s="436"/>
      <c r="M99" s="436"/>
      <c r="N99" s="436"/>
      <c r="O99" s="422"/>
      <c r="P99" s="422"/>
      <c r="Q99" s="422"/>
      <c r="R99" s="422"/>
      <c r="S99" s="57"/>
      <c r="T99" s="57"/>
      <c r="U99" s="433" t="s">
        <v>22</v>
      </c>
      <c r="V99" s="437"/>
      <c r="W99" s="437"/>
      <c r="X99" s="434"/>
      <c r="Y99" s="108"/>
      <c r="Z99" s="108"/>
    </row>
    <row r="100" spans="1:26" s="107" customFormat="1" ht="23.25" customHeight="1">
      <c r="A100" s="440"/>
      <c r="B100" s="432"/>
      <c r="C100" s="433"/>
      <c r="D100" s="427"/>
      <c r="E100" s="434"/>
      <c r="F100" s="429" t="s">
        <v>1</v>
      </c>
      <c r="G100" s="438" t="s">
        <v>2</v>
      </c>
      <c r="H100" s="422"/>
      <c r="I100" s="422"/>
      <c r="J100" s="422"/>
      <c r="K100" s="423"/>
      <c r="L100" s="433" t="s">
        <v>9</v>
      </c>
      <c r="M100" s="437"/>
      <c r="N100" s="434"/>
      <c r="O100" s="422" t="s">
        <v>13</v>
      </c>
      <c r="P100" s="422"/>
      <c r="Q100" s="422"/>
      <c r="R100" s="423"/>
      <c r="S100" s="60" t="s">
        <v>23</v>
      </c>
      <c r="T100" s="424" t="s">
        <v>2</v>
      </c>
      <c r="U100" s="425" t="s">
        <v>25</v>
      </c>
      <c r="V100" s="426"/>
      <c r="W100" s="426"/>
      <c r="X100" s="61" t="s">
        <v>30</v>
      </c>
      <c r="Y100" s="106"/>
      <c r="Z100" s="106"/>
    </row>
    <row r="101" spans="1:26" s="107" customFormat="1" ht="23.25" customHeight="1">
      <c r="A101" s="440"/>
      <c r="B101" s="432"/>
      <c r="C101" s="433"/>
      <c r="D101" s="427"/>
      <c r="E101" s="434"/>
      <c r="F101" s="427"/>
      <c r="G101" s="439"/>
      <c r="H101" s="60" t="s">
        <v>4</v>
      </c>
      <c r="I101" s="60"/>
      <c r="J101" s="427" t="s">
        <v>6</v>
      </c>
      <c r="K101" s="60" t="s">
        <v>7</v>
      </c>
      <c r="L101" s="429" t="s">
        <v>10</v>
      </c>
      <c r="M101" s="429" t="s">
        <v>11</v>
      </c>
      <c r="N101" s="429" t="s">
        <v>12</v>
      </c>
      <c r="O101" s="429" t="s">
        <v>14</v>
      </c>
      <c r="P101" s="57" t="s">
        <v>15</v>
      </c>
      <c r="Q101" s="57" t="s">
        <v>15</v>
      </c>
      <c r="R101" s="57" t="s">
        <v>19</v>
      </c>
      <c r="S101" s="63"/>
      <c r="T101" s="424"/>
      <c r="U101" s="57" t="s">
        <v>26</v>
      </c>
      <c r="V101" s="64" t="s">
        <v>28</v>
      </c>
      <c r="W101" s="57" t="s">
        <v>29</v>
      </c>
      <c r="X101" s="61" t="s">
        <v>31</v>
      </c>
      <c r="Y101" s="106"/>
      <c r="Z101" s="106"/>
    </row>
    <row r="102" spans="1:26" s="107" customFormat="1" ht="23.25" customHeight="1">
      <c r="A102" s="440"/>
      <c r="B102" s="432"/>
      <c r="C102" s="433"/>
      <c r="D102" s="427"/>
      <c r="E102" s="434"/>
      <c r="F102" s="427"/>
      <c r="G102" s="65" t="s">
        <v>3</v>
      </c>
      <c r="H102" s="60" t="s">
        <v>5</v>
      </c>
      <c r="I102" s="60" t="s">
        <v>126</v>
      </c>
      <c r="J102" s="427"/>
      <c r="K102" s="60" t="s">
        <v>8</v>
      </c>
      <c r="L102" s="427"/>
      <c r="M102" s="427"/>
      <c r="N102" s="427"/>
      <c r="O102" s="427"/>
      <c r="P102" s="60" t="s">
        <v>16</v>
      </c>
      <c r="Q102" s="60" t="s">
        <v>17</v>
      </c>
      <c r="R102" s="60" t="s">
        <v>20</v>
      </c>
      <c r="S102" s="63"/>
      <c r="T102" s="430" t="s">
        <v>24</v>
      </c>
      <c r="U102" s="60" t="s">
        <v>27</v>
      </c>
      <c r="V102" s="67" t="s">
        <v>18</v>
      </c>
      <c r="W102" s="60" t="s">
        <v>21</v>
      </c>
      <c r="X102" s="61" t="s">
        <v>32</v>
      </c>
      <c r="Y102" s="106"/>
      <c r="Z102" s="106"/>
    </row>
    <row r="103" spans="1:26" s="111" customFormat="1" ht="23.25" customHeight="1">
      <c r="A103" s="440"/>
      <c r="B103" s="432"/>
      <c r="C103" s="433"/>
      <c r="D103" s="428"/>
      <c r="E103" s="434"/>
      <c r="F103" s="428"/>
      <c r="G103" s="68"/>
      <c r="H103" s="69"/>
      <c r="I103" s="69"/>
      <c r="J103" s="428"/>
      <c r="K103" s="69"/>
      <c r="L103" s="428"/>
      <c r="M103" s="428"/>
      <c r="N103" s="428"/>
      <c r="O103" s="428"/>
      <c r="P103" s="69"/>
      <c r="Q103" s="69" t="s">
        <v>18</v>
      </c>
      <c r="R103" s="69" t="s">
        <v>21</v>
      </c>
      <c r="S103" s="70"/>
      <c r="T103" s="431"/>
      <c r="U103" s="69"/>
      <c r="V103" s="71" t="s">
        <v>27</v>
      </c>
      <c r="W103" s="69" t="s">
        <v>27</v>
      </c>
      <c r="X103" s="96"/>
      <c r="Y103" s="110"/>
      <c r="Z103" s="110"/>
    </row>
    <row r="104" spans="1:26" s="229" customFormat="1" ht="22.5" customHeight="1">
      <c r="A104" s="287" t="s">
        <v>63</v>
      </c>
      <c r="B104" s="287" t="s">
        <v>108</v>
      </c>
      <c r="C104" s="288" t="s">
        <v>423</v>
      </c>
      <c r="D104" s="289" t="s">
        <v>424</v>
      </c>
      <c r="E104" s="294" t="s">
        <v>425</v>
      </c>
      <c r="F104" s="290">
        <v>77</v>
      </c>
      <c r="G104" s="287" t="s">
        <v>33</v>
      </c>
      <c r="H104" s="287" t="s">
        <v>817</v>
      </c>
      <c r="I104" s="294" t="s">
        <v>560</v>
      </c>
      <c r="J104" s="287" t="s">
        <v>67</v>
      </c>
      <c r="K104" s="287" t="s">
        <v>772</v>
      </c>
      <c r="L104" s="287" t="s">
        <v>48</v>
      </c>
      <c r="M104" s="287" t="s">
        <v>111</v>
      </c>
      <c r="N104" s="287" t="s">
        <v>39</v>
      </c>
      <c r="O104" s="290"/>
      <c r="P104" s="290" t="s">
        <v>5932</v>
      </c>
      <c r="Q104" s="290"/>
      <c r="R104" s="290"/>
      <c r="S104" s="291"/>
      <c r="T104" s="290"/>
      <c r="U104" s="291"/>
      <c r="V104" s="291"/>
      <c r="W104" s="291"/>
      <c r="X104" s="290"/>
      <c r="Y104" s="269"/>
      <c r="Z104" s="269"/>
    </row>
    <row r="105" spans="1:26" s="229" customFormat="1" ht="22.5" customHeight="1">
      <c r="A105" s="221"/>
      <c r="B105" s="221"/>
      <c r="C105" s="219"/>
      <c r="D105" s="268"/>
      <c r="E105" s="204"/>
      <c r="F105" s="220">
        <v>78</v>
      </c>
      <c r="G105" s="221" t="s">
        <v>33</v>
      </c>
      <c r="H105" s="221" t="s">
        <v>818</v>
      </c>
      <c r="I105" s="204" t="s">
        <v>297</v>
      </c>
      <c r="J105" s="221" t="s">
        <v>138</v>
      </c>
      <c r="K105" s="221" t="s">
        <v>776</v>
      </c>
      <c r="L105" s="221" t="s">
        <v>57</v>
      </c>
      <c r="M105" s="221" t="s">
        <v>35</v>
      </c>
      <c r="N105" s="221" t="s">
        <v>44</v>
      </c>
      <c r="O105" s="220"/>
      <c r="P105" s="220" t="s">
        <v>5932</v>
      </c>
      <c r="Q105" s="220"/>
      <c r="R105" s="220"/>
      <c r="S105" s="222"/>
      <c r="T105" s="220"/>
      <c r="U105" s="222"/>
      <c r="V105" s="222"/>
      <c r="W105" s="222"/>
      <c r="X105" s="220"/>
      <c r="Y105" s="269"/>
      <c r="Z105" s="269"/>
    </row>
    <row r="106" spans="1:26" s="229" customFormat="1" ht="22.5" customHeight="1">
      <c r="A106" s="221"/>
      <c r="B106" s="221"/>
      <c r="C106" s="219"/>
      <c r="D106" s="268"/>
      <c r="E106" s="204"/>
      <c r="F106" s="220">
        <v>79</v>
      </c>
      <c r="G106" s="221" t="s">
        <v>33</v>
      </c>
      <c r="H106" s="221" t="s">
        <v>777</v>
      </c>
      <c r="I106" s="204" t="s">
        <v>297</v>
      </c>
      <c r="J106" s="221" t="s">
        <v>154</v>
      </c>
      <c r="K106" s="221" t="s">
        <v>778</v>
      </c>
      <c r="L106" s="221" t="s">
        <v>41</v>
      </c>
      <c r="M106" s="221" t="s">
        <v>34</v>
      </c>
      <c r="N106" s="221" t="s">
        <v>98</v>
      </c>
      <c r="O106" s="220"/>
      <c r="P106" s="220" t="s">
        <v>5932</v>
      </c>
      <c r="Q106" s="220"/>
      <c r="R106" s="220"/>
      <c r="S106" s="222"/>
      <c r="T106" s="220"/>
      <c r="U106" s="222"/>
      <c r="V106" s="222"/>
      <c r="W106" s="222"/>
      <c r="X106" s="220"/>
      <c r="Y106" s="269"/>
      <c r="Z106" s="269"/>
    </row>
    <row r="107" spans="1:26" s="229" customFormat="1" ht="22.5" customHeight="1">
      <c r="A107" s="221"/>
      <c r="B107" s="221"/>
      <c r="C107" s="219"/>
      <c r="D107" s="268"/>
      <c r="E107" s="204"/>
      <c r="F107" s="220">
        <v>80</v>
      </c>
      <c r="G107" s="221" t="s">
        <v>33</v>
      </c>
      <c r="H107" s="221" t="s">
        <v>819</v>
      </c>
      <c r="I107" s="204" t="s">
        <v>569</v>
      </c>
      <c r="J107" s="221" t="s">
        <v>70</v>
      </c>
      <c r="K107" s="221" t="s">
        <v>780</v>
      </c>
      <c r="L107" s="221" t="s">
        <v>111</v>
      </c>
      <c r="M107" s="221" t="s">
        <v>35</v>
      </c>
      <c r="N107" s="221" t="s">
        <v>116</v>
      </c>
      <c r="O107" s="220" t="s">
        <v>5932</v>
      </c>
      <c r="P107" s="220"/>
      <c r="Q107" s="220"/>
      <c r="R107" s="220"/>
      <c r="S107" s="222">
        <v>23</v>
      </c>
      <c r="T107" s="220" t="s">
        <v>6110</v>
      </c>
      <c r="U107" s="222">
        <v>54</v>
      </c>
      <c r="V107" s="222"/>
      <c r="W107" s="222"/>
      <c r="X107" s="220">
        <v>10</v>
      </c>
      <c r="Y107" s="269"/>
      <c r="Z107" s="269"/>
    </row>
    <row r="108" spans="1:26" s="229" customFormat="1" ht="22.5" customHeight="1">
      <c r="A108" s="221"/>
      <c r="B108" s="221"/>
      <c r="C108" s="219"/>
      <c r="D108" s="268"/>
      <c r="E108" s="204"/>
      <c r="F108" s="220">
        <v>81</v>
      </c>
      <c r="G108" s="221" t="s">
        <v>33</v>
      </c>
      <c r="H108" s="221" t="s">
        <v>5685</v>
      </c>
      <c r="I108" s="204" t="s">
        <v>569</v>
      </c>
      <c r="J108" s="221" t="s">
        <v>61</v>
      </c>
      <c r="K108" s="221" t="s">
        <v>782</v>
      </c>
      <c r="L108" s="221" t="s">
        <v>111</v>
      </c>
      <c r="M108" s="221" t="s">
        <v>36</v>
      </c>
      <c r="N108" s="221" t="s">
        <v>67</v>
      </c>
      <c r="O108" s="220"/>
      <c r="P108" s="220" t="s">
        <v>5932</v>
      </c>
      <c r="Q108" s="220"/>
      <c r="R108" s="220"/>
      <c r="S108" s="222"/>
      <c r="T108" s="220"/>
      <c r="U108" s="222"/>
      <c r="V108" s="222"/>
      <c r="W108" s="222"/>
      <c r="X108" s="220"/>
      <c r="Y108" s="269"/>
      <c r="Z108" s="269"/>
    </row>
    <row r="109" spans="1:26" s="229" customFormat="1" ht="22.5" customHeight="1">
      <c r="A109" s="221"/>
      <c r="B109" s="221"/>
      <c r="C109" s="219"/>
      <c r="D109" s="268"/>
      <c r="E109" s="204"/>
      <c r="F109" s="220">
        <v>82</v>
      </c>
      <c r="G109" s="221" t="s">
        <v>33</v>
      </c>
      <c r="H109" s="221" t="s">
        <v>773</v>
      </c>
      <c r="I109" s="204" t="s">
        <v>297</v>
      </c>
      <c r="J109" s="221" t="s">
        <v>55</v>
      </c>
      <c r="K109" s="221" t="s">
        <v>774</v>
      </c>
      <c r="L109" s="221" t="s">
        <v>41</v>
      </c>
      <c r="M109" s="221" t="s">
        <v>111</v>
      </c>
      <c r="N109" s="221" t="s">
        <v>111</v>
      </c>
      <c r="O109" s="220"/>
      <c r="P109" s="220" t="s">
        <v>5932</v>
      </c>
      <c r="Q109" s="220"/>
      <c r="R109" s="220"/>
      <c r="S109" s="222"/>
      <c r="T109" s="220"/>
      <c r="U109" s="222"/>
      <c r="V109" s="222"/>
      <c r="W109" s="222"/>
      <c r="X109" s="220"/>
      <c r="Y109" s="269"/>
      <c r="Z109" s="269"/>
    </row>
    <row r="110" spans="1:26" s="229" customFormat="1" ht="22.5" customHeight="1">
      <c r="A110" s="221" t="s">
        <v>64</v>
      </c>
      <c r="B110" s="221" t="s">
        <v>112</v>
      </c>
      <c r="C110" s="219" t="s">
        <v>418</v>
      </c>
      <c r="D110" s="268" t="s">
        <v>305</v>
      </c>
      <c r="E110" s="204" t="s">
        <v>419</v>
      </c>
      <c r="F110" s="220">
        <v>83</v>
      </c>
      <c r="G110" s="221" t="s">
        <v>33</v>
      </c>
      <c r="H110" s="221" t="s">
        <v>812</v>
      </c>
      <c r="I110" s="204" t="s">
        <v>582</v>
      </c>
      <c r="J110" s="221" t="s">
        <v>52</v>
      </c>
      <c r="K110" s="221" t="s">
        <v>813</v>
      </c>
      <c r="L110" s="221" t="s">
        <v>111</v>
      </c>
      <c r="M110" s="221" t="s">
        <v>111</v>
      </c>
      <c r="N110" s="221" t="s">
        <v>166</v>
      </c>
      <c r="O110" s="220"/>
      <c r="P110" s="220" t="s">
        <v>5932</v>
      </c>
      <c r="Q110" s="220"/>
      <c r="R110" s="220"/>
      <c r="S110" s="222"/>
      <c r="T110" s="220"/>
      <c r="U110" s="222"/>
      <c r="V110" s="222"/>
      <c r="W110" s="222"/>
      <c r="X110" s="220"/>
      <c r="Y110" s="269"/>
      <c r="Z110" s="269"/>
    </row>
    <row r="111" spans="1:26" s="229" customFormat="1" ht="22.5" customHeight="1">
      <c r="A111" s="221"/>
      <c r="B111" s="221"/>
      <c r="C111" s="219"/>
      <c r="D111" s="268"/>
      <c r="E111" s="204"/>
      <c r="F111" s="220">
        <v>84</v>
      </c>
      <c r="G111" s="221" t="s">
        <v>33</v>
      </c>
      <c r="H111" s="221" t="s">
        <v>814</v>
      </c>
      <c r="I111" s="204" t="s">
        <v>582</v>
      </c>
      <c r="J111" s="221" t="s">
        <v>51</v>
      </c>
      <c r="K111" s="221" t="s">
        <v>815</v>
      </c>
      <c r="L111" s="221" t="s">
        <v>111</v>
      </c>
      <c r="M111" s="221" t="s">
        <v>34</v>
      </c>
      <c r="N111" s="221" t="s">
        <v>129</v>
      </c>
      <c r="O111" s="220" t="s">
        <v>5932</v>
      </c>
      <c r="P111" s="220"/>
      <c r="Q111" s="220"/>
      <c r="R111" s="220"/>
      <c r="S111" s="222">
        <v>24</v>
      </c>
      <c r="T111" s="220" t="s">
        <v>6110</v>
      </c>
      <c r="U111" s="222">
        <v>108</v>
      </c>
      <c r="V111" s="222"/>
      <c r="W111" s="222"/>
      <c r="X111" s="220">
        <v>40</v>
      </c>
      <c r="Y111" s="269"/>
      <c r="Z111" s="269"/>
    </row>
    <row r="112" spans="1:26" s="229" customFormat="1" ht="22.5" customHeight="1">
      <c r="A112" s="221"/>
      <c r="B112" s="221"/>
      <c r="C112" s="219"/>
      <c r="D112" s="268"/>
      <c r="E112" s="204"/>
      <c r="F112" s="220">
        <v>85</v>
      </c>
      <c r="G112" s="221" t="s">
        <v>573</v>
      </c>
      <c r="H112" s="221" t="s">
        <v>816</v>
      </c>
      <c r="I112" s="204" t="s">
        <v>1403</v>
      </c>
      <c r="J112" s="221" t="s">
        <v>732</v>
      </c>
      <c r="K112" s="221" t="s">
        <v>79</v>
      </c>
      <c r="L112" s="221" t="s">
        <v>34</v>
      </c>
      <c r="M112" s="221" t="s">
        <v>36</v>
      </c>
      <c r="N112" s="221" t="s">
        <v>55</v>
      </c>
      <c r="O112" s="220"/>
      <c r="P112" s="220" t="s">
        <v>5932</v>
      </c>
      <c r="Q112" s="220"/>
      <c r="R112" s="220"/>
      <c r="S112" s="222"/>
      <c r="T112" s="220"/>
      <c r="U112" s="222"/>
      <c r="V112" s="222"/>
      <c r="W112" s="222"/>
      <c r="X112" s="220"/>
      <c r="Y112" s="269"/>
      <c r="Z112" s="269"/>
    </row>
    <row r="113" spans="1:26" s="229" customFormat="1" ht="22.5" customHeight="1">
      <c r="A113" s="221"/>
      <c r="B113" s="221"/>
      <c r="C113" s="219"/>
      <c r="D113" s="268"/>
      <c r="E113" s="204"/>
      <c r="F113" s="220">
        <v>86</v>
      </c>
      <c r="G113" s="221" t="s">
        <v>33</v>
      </c>
      <c r="H113" s="221" t="s">
        <v>883</v>
      </c>
      <c r="I113" s="204" t="s">
        <v>582</v>
      </c>
      <c r="J113" s="221" t="s">
        <v>74</v>
      </c>
      <c r="K113" s="221" t="s">
        <v>884</v>
      </c>
      <c r="L113" s="221" t="s">
        <v>111</v>
      </c>
      <c r="M113" s="221" t="s">
        <v>34</v>
      </c>
      <c r="N113" s="221" t="s">
        <v>92</v>
      </c>
      <c r="O113" s="220"/>
      <c r="P113" s="220" t="s">
        <v>5932</v>
      </c>
      <c r="Q113" s="220"/>
      <c r="R113" s="220"/>
      <c r="S113" s="222"/>
      <c r="T113" s="220"/>
      <c r="U113" s="222"/>
      <c r="V113" s="222"/>
      <c r="W113" s="222"/>
      <c r="X113" s="220"/>
      <c r="Y113" s="269"/>
      <c r="Z113" s="269"/>
    </row>
    <row r="114" spans="1:26" s="229" customFormat="1" ht="22.5" customHeight="1">
      <c r="A114" s="221"/>
      <c r="B114" s="221"/>
      <c r="C114" s="219"/>
      <c r="D114" s="268"/>
      <c r="E114" s="204"/>
      <c r="F114" s="220">
        <v>87</v>
      </c>
      <c r="G114" s="221" t="s">
        <v>33</v>
      </c>
      <c r="H114" s="221" t="s">
        <v>889</v>
      </c>
      <c r="I114" s="204" t="s">
        <v>297</v>
      </c>
      <c r="J114" s="221" t="s">
        <v>150</v>
      </c>
      <c r="K114" s="221" t="s">
        <v>247</v>
      </c>
      <c r="L114" s="221" t="s">
        <v>40</v>
      </c>
      <c r="M114" s="221" t="s">
        <v>35</v>
      </c>
      <c r="N114" s="221" t="s">
        <v>94</v>
      </c>
      <c r="O114" s="220"/>
      <c r="P114" s="220" t="s">
        <v>5932</v>
      </c>
      <c r="Q114" s="220"/>
      <c r="R114" s="220"/>
      <c r="S114" s="222"/>
      <c r="T114" s="220"/>
      <c r="U114" s="222"/>
      <c r="V114" s="222"/>
      <c r="W114" s="222"/>
      <c r="X114" s="220"/>
      <c r="Y114" s="269"/>
      <c r="Z114" s="269"/>
    </row>
    <row r="115" spans="1:26" s="229" customFormat="1" ht="22.5" customHeight="1">
      <c r="A115" s="221"/>
      <c r="B115" s="221"/>
      <c r="C115" s="219"/>
      <c r="D115" s="268"/>
      <c r="E115" s="204"/>
      <c r="F115" s="220">
        <v>88</v>
      </c>
      <c r="G115" s="221" t="s">
        <v>33</v>
      </c>
      <c r="H115" s="221" t="s">
        <v>887</v>
      </c>
      <c r="I115" s="204" t="s">
        <v>297</v>
      </c>
      <c r="J115" s="221" t="s">
        <v>172</v>
      </c>
      <c r="K115" s="221" t="s">
        <v>1016</v>
      </c>
      <c r="L115" s="221" t="s">
        <v>50</v>
      </c>
      <c r="M115" s="221" t="s">
        <v>34</v>
      </c>
      <c r="N115" s="221" t="s">
        <v>60</v>
      </c>
      <c r="O115" s="220"/>
      <c r="P115" s="220" t="s">
        <v>5932</v>
      </c>
      <c r="Q115" s="220"/>
      <c r="R115" s="220"/>
      <c r="S115" s="222"/>
      <c r="T115" s="220"/>
      <c r="U115" s="222"/>
      <c r="V115" s="222"/>
      <c r="W115" s="222"/>
      <c r="X115" s="220"/>
      <c r="Y115" s="269"/>
      <c r="Z115" s="269"/>
    </row>
    <row r="116" spans="1:26" s="229" customFormat="1" ht="22.5" customHeight="1">
      <c r="A116" s="221"/>
      <c r="B116" s="221"/>
      <c r="C116" s="219"/>
      <c r="D116" s="268"/>
      <c r="E116" s="204"/>
      <c r="F116" s="220">
        <v>89</v>
      </c>
      <c r="G116" s="221" t="s">
        <v>33</v>
      </c>
      <c r="H116" s="221" t="s">
        <v>885</v>
      </c>
      <c r="I116" s="204" t="s">
        <v>722</v>
      </c>
      <c r="J116" s="221" t="s">
        <v>153</v>
      </c>
      <c r="K116" s="221" t="s">
        <v>1017</v>
      </c>
      <c r="L116" s="221" t="s">
        <v>51</v>
      </c>
      <c r="M116" s="221" t="s">
        <v>111</v>
      </c>
      <c r="N116" s="221" t="s">
        <v>47</v>
      </c>
      <c r="O116" s="220"/>
      <c r="P116" s="220" t="s">
        <v>5932</v>
      </c>
      <c r="Q116" s="220"/>
      <c r="R116" s="220"/>
      <c r="S116" s="222"/>
      <c r="T116" s="220"/>
      <c r="U116" s="222"/>
      <c r="V116" s="222"/>
      <c r="W116" s="222"/>
      <c r="X116" s="220"/>
      <c r="Y116" s="269"/>
      <c r="Z116" s="269"/>
    </row>
    <row r="117" spans="1:26" s="229" customFormat="1" ht="22.5" customHeight="1">
      <c r="A117" s="221"/>
      <c r="B117" s="221"/>
      <c r="C117" s="219"/>
      <c r="D117" s="268"/>
      <c r="E117" s="204"/>
      <c r="F117" s="220">
        <v>90</v>
      </c>
      <c r="G117" s="221" t="s">
        <v>33</v>
      </c>
      <c r="H117" s="221" t="s">
        <v>881</v>
      </c>
      <c r="I117" s="204" t="s">
        <v>614</v>
      </c>
      <c r="J117" s="221" t="s">
        <v>34</v>
      </c>
      <c r="K117" s="221" t="s">
        <v>882</v>
      </c>
      <c r="L117" s="221" t="s">
        <v>38</v>
      </c>
      <c r="M117" s="221" t="s">
        <v>111</v>
      </c>
      <c r="N117" s="221" t="s">
        <v>68</v>
      </c>
      <c r="O117" s="220"/>
      <c r="P117" s="220" t="s">
        <v>5932</v>
      </c>
      <c r="Q117" s="220"/>
      <c r="R117" s="220"/>
      <c r="S117" s="222"/>
      <c r="T117" s="220"/>
      <c r="U117" s="222"/>
      <c r="V117" s="222"/>
      <c r="W117" s="222"/>
      <c r="X117" s="220"/>
      <c r="Y117" s="269"/>
      <c r="Z117" s="269"/>
    </row>
    <row r="118" spans="1:26" s="229" customFormat="1" ht="22.5" customHeight="1">
      <c r="A118" s="221"/>
      <c r="B118" s="221"/>
      <c r="C118" s="219"/>
      <c r="D118" s="268"/>
      <c r="E118" s="204"/>
      <c r="F118" s="220"/>
      <c r="G118" s="221" t="s">
        <v>33</v>
      </c>
      <c r="H118" s="221" t="s">
        <v>5686</v>
      </c>
      <c r="I118" s="204" t="s">
        <v>569</v>
      </c>
      <c r="J118" s="221" t="s">
        <v>122</v>
      </c>
      <c r="K118" s="221" t="s">
        <v>805</v>
      </c>
      <c r="L118" s="221" t="s">
        <v>111</v>
      </c>
      <c r="M118" s="221" t="s">
        <v>34</v>
      </c>
      <c r="N118" s="221" t="s">
        <v>67</v>
      </c>
      <c r="O118" s="220"/>
      <c r="P118" s="220" t="s">
        <v>5932</v>
      </c>
      <c r="Q118" s="220"/>
      <c r="R118" s="220"/>
      <c r="S118" s="222"/>
      <c r="T118" s="220"/>
      <c r="U118" s="222"/>
      <c r="V118" s="222"/>
      <c r="W118" s="222"/>
      <c r="X118" s="220"/>
      <c r="Y118" s="269"/>
      <c r="Z118" s="269"/>
    </row>
    <row r="119" spans="1:26" s="229" customFormat="1" ht="22.5" customHeight="1">
      <c r="A119" s="221" t="s">
        <v>65</v>
      </c>
      <c r="B119" s="221" t="s">
        <v>114</v>
      </c>
      <c r="C119" s="219" t="s">
        <v>410</v>
      </c>
      <c r="D119" s="268" t="s">
        <v>411</v>
      </c>
      <c r="E119" s="204" t="s">
        <v>412</v>
      </c>
      <c r="F119" s="220">
        <v>91</v>
      </c>
      <c r="G119" s="221" t="s">
        <v>33</v>
      </c>
      <c r="H119" s="221" t="s">
        <v>802</v>
      </c>
      <c r="I119" s="204" t="s">
        <v>605</v>
      </c>
      <c r="J119" s="221" t="s">
        <v>157</v>
      </c>
      <c r="K119" s="221" t="s">
        <v>803</v>
      </c>
      <c r="L119" s="221" t="s">
        <v>39</v>
      </c>
      <c r="M119" s="221" t="s">
        <v>35</v>
      </c>
      <c r="N119" s="221" t="s">
        <v>57</v>
      </c>
      <c r="O119" s="220"/>
      <c r="P119" s="220" t="s">
        <v>5932</v>
      </c>
      <c r="Q119" s="220"/>
      <c r="R119" s="220"/>
      <c r="S119" s="222"/>
      <c r="T119" s="220"/>
      <c r="U119" s="222"/>
      <c r="V119" s="222"/>
      <c r="W119" s="222"/>
      <c r="X119" s="220"/>
      <c r="Y119" s="269"/>
      <c r="Z119" s="269"/>
    </row>
    <row r="120" spans="1:26" s="229" customFormat="1" ht="22.5" customHeight="1">
      <c r="A120" s="221"/>
      <c r="B120" s="221"/>
      <c r="C120" s="219"/>
      <c r="D120" s="268"/>
      <c r="E120" s="204"/>
      <c r="F120" s="220">
        <v>92</v>
      </c>
      <c r="G120" s="221" t="s">
        <v>33</v>
      </c>
      <c r="H120" s="221" t="s">
        <v>804</v>
      </c>
      <c r="I120" s="204" t="s">
        <v>569</v>
      </c>
      <c r="J120" s="221" t="s">
        <v>122</v>
      </c>
      <c r="K120" s="221" t="s">
        <v>805</v>
      </c>
      <c r="L120" s="221" t="s">
        <v>111</v>
      </c>
      <c r="M120" s="221" t="s">
        <v>34</v>
      </c>
      <c r="N120" s="221" t="s">
        <v>67</v>
      </c>
      <c r="O120" s="220" t="s">
        <v>5932</v>
      </c>
      <c r="P120" s="220"/>
      <c r="Q120" s="220"/>
      <c r="R120" s="220"/>
      <c r="S120" s="222">
        <v>25</v>
      </c>
      <c r="T120" s="220" t="s">
        <v>6110</v>
      </c>
      <c r="U120" s="222">
        <v>160</v>
      </c>
      <c r="V120" s="222"/>
      <c r="W120" s="222"/>
      <c r="X120" s="220">
        <v>3</v>
      </c>
      <c r="Y120" s="269"/>
      <c r="Z120" s="269"/>
    </row>
    <row r="121" spans="1:26" s="229" customFormat="1" ht="22.5" customHeight="1">
      <c r="A121" s="221"/>
      <c r="B121" s="221"/>
      <c r="C121" s="219"/>
      <c r="D121" s="268"/>
      <c r="E121" s="204"/>
      <c r="F121" s="220"/>
      <c r="G121" s="221" t="s">
        <v>33</v>
      </c>
      <c r="H121" s="221" t="s">
        <v>5687</v>
      </c>
      <c r="I121" s="204" t="s">
        <v>554</v>
      </c>
      <c r="J121" s="221" t="s">
        <v>141</v>
      </c>
      <c r="K121" s="221" t="s">
        <v>803</v>
      </c>
      <c r="L121" s="221" t="s">
        <v>39</v>
      </c>
      <c r="M121" s="221" t="s">
        <v>35</v>
      </c>
      <c r="N121" s="221" t="s">
        <v>57</v>
      </c>
      <c r="O121" s="220"/>
      <c r="P121" s="220" t="s">
        <v>5932</v>
      </c>
      <c r="Q121" s="220"/>
      <c r="R121" s="220"/>
      <c r="S121" s="222"/>
      <c r="T121" s="220"/>
      <c r="U121" s="222"/>
      <c r="V121" s="222"/>
      <c r="W121" s="222"/>
      <c r="X121" s="220"/>
      <c r="Y121" s="269"/>
      <c r="Z121" s="269"/>
    </row>
    <row r="122" spans="1:26" s="229" customFormat="1" ht="22.5" customHeight="1">
      <c r="A122" s="221" t="s">
        <v>66</v>
      </c>
      <c r="B122" s="221" t="s">
        <v>114</v>
      </c>
      <c r="C122" s="219" t="s">
        <v>403</v>
      </c>
      <c r="D122" s="268" t="s">
        <v>404</v>
      </c>
      <c r="E122" s="204" t="s">
        <v>405</v>
      </c>
      <c r="F122" s="220">
        <v>93</v>
      </c>
      <c r="G122" s="221" t="s">
        <v>33</v>
      </c>
      <c r="H122" s="221" t="s">
        <v>793</v>
      </c>
      <c r="I122" s="204" t="s">
        <v>554</v>
      </c>
      <c r="J122" s="221" t="s">
        <v>98</v>
      </c>
      <c r="K122" s="221" t="s">
        <v>794</v>
      </c>
      <c r="L122" s="221" t="s">
        <v>58</v>
      </c>
      <c r="M122" s="221" t="s">
        <v>111</v>
      </c>
      <c r="N122" s="221" t="s">
        <v>39</v>
      </c>
      <c r="O122" s="220"/>
      <c r="P122" s="220" t="s">
        <v>5932</v>
      </c>
      <c r="Q122" s="220"/>
      <c r="R122" s="220"/>
      <c r="S122" s="222"/>
      <c r="T122" s="220"/>
      <c r="U122" s="222"/>
      <c r="V122" s="222"/>
      <c r="W122" s="222"/>
      <c r="X122" s="220"/>
      <c r="Y122" s="269"/>
      <c r="Z122" s="269"/>
    </row>
    <row r="123" spans="1:26" s="229" customFormat="1" ht="22.5" customHeight="1">
      <c r="A123" s="221" t="s">
        <v>67</v>
      </c>
      <c r="B123" s="221" t="s">
        <v>108</v>
      </c>
      <c r="C123" s="246" t="s">
        <v>5654</v>
      </c>
      <c r="D123" s="268" t="s">
        <v>401</v>
      </c>
      <c r="E123" s="204" t="s">
        <v>402</v>
      </c>
      <c r="F123" s="220">
        <v>94</v>
      </c>
      <c r="G123" s="221" t="s">
        <v>33</v>
      </c>
      <c r="H123" s="221" t="s">
        <v>591</v>
      </c>
      <c r="I123" s="204" t="s">
        <v>791</v>
      </c>
      <c r="J123" s="221" t="s">
        <v>88</v>
      </c>
      <c r="K123" s="221" t="s">
        <v>792</v>
      </c>
      <c r="L123" s="221" t="s">
        <v>34</v>
      </c>
      <c r="M123" s="221" t="s">
        <v>111</v>
      </c>
      <c r="N123" s="221" t="s">
        <v>111</v>
      </c>
      <c r="O123" s="220"/>
      <c r="P123" s="220"/>
      <c r="Q123" s="220" t="s">
        <v>5932</v>
      </c>
      <c r="R123" s="220"/>
      <c r="S123" s="222">
        <v>26</v>
      </c>
      <c r="T123" s="220" t="s">
        <v>5652</v>
      </c>
      <c r="U123" s="222"/>
      <c r="V123" s="222"/>
      <c r="W123" s="222"/>
      <c r="X123" s="220">
        <v>15</v>
      </c>
      <c r="Y123" s="269"/>
      <c r="Z123" s="269"/>
    </row>
    <row r="124" spans="1:26" s="229" customFormat="1" ht="22.5" customHeight="1">
      <c r="A124" s="221"/>
      <c r="B124" s="221" t="s">
        <v>108</v>
      </c>
      <c r="C124" s="219" t="s">
        <v>395</v>
      </c>
      <c r="D124" s="268" t="s">
        <v>396</v>
      </c>
      <c r="E124" s="204" t="s">
        <v>397</v>
      </c>
      <c r="F124" s="220">
        <v>95</v>
      </c>
      <c r="G124" s="221" t="s">
        <v>33</v>
      </c>
      <c r="H124" s="221" t="s">
        <v>784</v>
      </c>
      <c r="I124" s="204" t="s">
        <v>297</v>
      </c>
      <c r="J124" s="221" t="s">
        <v>785</v>
      </c>
      <c r="K124" s="221" t="s">
        <v>786</v>
      </c>
      <c r="L124" s="221" t="s">
        <v>36</v>
      </c>
      <c r="M124" s="221" t="s">
        <v>111</v>
      </c>
      <c r="N124" s="221" t="s">
        <v>166</v>
      </c>
      <c r="O124" s="220"/>
      <c r="P124" s="220"/>
      <c r="Q124" s="220"/>
      <c r="R124" s="220"/>
      <c r="S124" s="222"/>
      <c r="T124" s="220"/>
      <c r="U124" s="222"/>
      <c r="V124" s="222"/>
      <c r="W124" s="222"/>
      <c r="X124" s="220"/>
      <c r="Y124" s="269"/>
      <c r="Z124" s="269"/>
    </row>
    <row r="125" spans="1:26" s="229" customFormat="1" ht="22.5" customHeight="1">
      <c r="A125" s="221" t="s">
        <v>68</v>
      </c>
      <c r="B125" s="221" t="s">
        <v>108</v>
      </c>
      <c r="C125" s="219" t="s">
        <v>542</v>
      </c>
      <c r="D125" s="268" t="s">
        <v>543</v>
      </c>
      <c r="E125" s="204" t="s">
        <v>544</v>
      </c>
      <c r="F125" s="220">
        <v>96</v>
      </c>
      <c r="G125" s="221" t="s">
        <v>33</v>
      </c>
      <c r="H125" s="221" t="s">
        <v>695</v>
      </c>
      <c r="I125" s="204" t="s">
        <v>582</v>
      </c>
      <c r="J125" s="221" t="s">
        <v>87</v>
      </c>
      <c r="K125" s="221" t="s">
        <v>696</v>
      </c>
      <c r="L125" s="221" t="s">
        <v>111</v>
      </c>
      <c r="M125" s="221" t="s">
        <v>36</v>
      </c>
      <c r="N125" s="221" t="s">
        <v>53</v>
      </c>
      <c r="O125" s="220"/>
      <c r="P125" s="220" t="s">
        <v>5932</v>
      </c>
      <c r="Q125" s="220"/>
      <c r="R125" s="220"/>
      <c r="S125" s="222"/>
      <c r="T125" s="220"/>
      <c r="U125" s="222"/>
      <c r="V125" s="222"/>
      <c r="W125" s="222"/>
      <c r="X125" s="220"/>
      <c r="Y125" s="269"/>
      <c r="Z125" s="269"/>
    </row>
    <row r="126" spans="1:26" s="229" customFormat="1" ht="22.5" customHeight="1">
      <c r="A126" s="221"/>
      <c r="B126" s="221"/>
      <c r="C126" s="219"/>
      <c r="D126" s="268"/>
      <c r="E126" s="204"/>
      <c r="F126" s="220">
        <v>97</v>
      </c>
      <c r="G126" s="221" t="s">
        <v>33</v>
      </c>
      <c r="H126" s="221" t="s">
        <v>697</v>
      </c>
      <c r="I126" s="204" t="s">
        <v>582</v>
      </c>
      <c r="J126" s="221" t="s">
        <v>43</v>
      </c>
      <c r="K126" s="221" t="s">
        <v>698</v>
      </c>
      <c r="L126" s="221" t="s">
        <v>111</v>
      </c>
      <c r="M126" s="221" t="s">
        <v>34</v>
      </c>
      <c r="N126" s="221" t="s">
        <v>193</v>
      </c>
      <c r="O126" s="220" t="s">
        <v>5932</v>
      </c>
      <c r="P126" s="220"/>
      <c r="Q126" s="220"/>
      <c r="R126" s="220"/>
      <c r="S126" s="222">
        <v>27</v>
      </c>
      <c r="T126" s="220" t="s">
        <v>6110</v>
      </c>
      <c r="U126" s="222">
        <v>72</v>
      </c>
      <c r="V126" s="222"/>
      <c r="W126" s="222"/>
      <c r="X126" s="220">
        <v>20</v>
      </c>
      <c r="Y126" s="269"/>
      <c r="Z126" s="269"/>
    </row>
    <row r="127" spans="1:26" s="229" customFormat="1" ht="22.5" customHeight="1">
      <c r="A127" s="221" t="s">
        <v>69</v>
      </c>
      <c r="B127" s="221" t="s">
        <v>114</v>
      </c>
      <c r="C127" s="219" t="s">
        <v>515</v>
      </c>
      <c r="D127" s="268" t="s">
        <v>516</v>
      </c>
      <c r="E127" s="204" t="s">
        <v>517</v>
      </c>
      <c r="F127" s="220">
        <v>98</v>
      </c>
      <c r="G127" s="221" t="s">
        <v>33</v>
      </c>
      <c r="H127" s="221" t="s">
        <v>688</v>
      </c>
      <c r="I127" s="204" t="s">
        <v>569</v>
      </c>
      <c r="J127" s="221" t="s">
        <v>185</v>
      </c>
      <c r="K127" s="221" t="s">
        <v>689</v>
      </c>
      <c r="L127" s="221" t="s">
        <v>111</v>
      </c>
      <c r="M127" s="221" t="s">
        <v>111</v>
      </c>
      <c r="N127" s="221" t="s">
        <v>43</v>
      </c>
      <c r="O127" s="220"/>
      <c r="P127" s="220" t="s">
        <v>5932</v>
      </c>
      <c r="Q127" s="220"/>
      <c r="R127" s="220"/>
      <c r="S127" s="222"/>
      <c r="T127" s="220"/>
      <c r="U127" s="222"/>
      <c r="V127" s="222"/>
      <c r="W127" s="222"/>
      <c r="X127" s="220"/>
      <c r="Y127" s="269"/>
      <c r="Z127" s="269"/>
    </row>
    <row r="128" spans="1:26" s="229" customFormat="1" ht="22.5" customHeight="1">
      <c r="A128" s="221"/>
      <c r="B128" s="221"/>
      <c r="C128" s="219"/>
      <c r="D128" s="268"/>
      <c r="E128" s="204"/>
      <c r="F128" s="220">
        <v>99</v>
      </c>
      <c r="G128" s="221" t="s">
        <v>33</v>
      </c>
      <c r="H128" s="221" t="s">
        <v>690</v>
      </c>
      <c r="I128" s="204" t="s">
        <v>569</v>
      </c>
      <c r="J128" s="221" t="s">
        <v>150</v>
      </c>
      <c r="K128" s="221" t="s">
        <v>691</v>
      </c>
      <c r="L128" s="221" t="s">
        <v>111</v>
      </c>
      <c r="M128" s="221" t="s">
        <v>111</v>
      </c>
      <c r="N128" s="221" t="s">
        <v>38</v>
      </c>
      <c r="O128" s="220"/>
      <c r="P128" s="220" t="s">
        <v>5932</v>
      </c>
      <c r="Q128" s="220"/>
      <c r="R128" s="220"/>
      <c r="S128" s="222"/>
      <c r="T128" s="220"/>
      <c r="U128" s="222"/>
      <c r="V128" s="222"/>
      <c r="W128" s="222"/>
      <c r="X128" s="220"/>
      <c r="Y128" s="269"/>
      <c r="Z128" s="269"/>
    </row>
    <row r="129" spans="1:26" s="229" customFormat="1" ht="22.5" customHeight="1">
      <c r="A129" s="284" t="s">
        <v>70</v>
      </c>
      <c r="B129" s="282" t="s">
        <v>112</v>
      </c>
      <c r="C129" s="285" t="s">
        <v>537</v>
      </c>
      <c r="D129" s="271" t="s">
        <v>538</v>
      </c>
      <c r="E129" s="282" t="s">
        <v>539</v>
      </c>
      <c r="F129" s="277">
        <v>100</v>
      </c>
      <c r="G129" s="284" t="s">
        <v>33</v>
      </c>
      <c r="H129" s="284" t="s">
        <v>684</v>
      </c>
      <c r="I129" s="282" t="s">
        <v>605</v>
      </c>
      <c r="J129" s="284" t="s">
        <v>205</v>
      </c>
      <c r="K129" s="284" t="s">
        <v>685</v>
      </c>
      <c r="L129" s="284" t="s">
        <v>42</v>
      </c>
      <c r="M129" s="284" t="s">
        <v>34</v>
      </c>
      <c r="N129" s="284" t="s">
        <v>115</v>
      </c>
      <c r="O129" s="277"/>
      <c r="P129" s="277" t="s">
        <v>5932</v>
      </c>
      <c r="Q129" s="277"/>
      <c r="R129" s="277"/>
      <c r="S129" s="276"/>
      <c r="T129" s="277"/>
      <c r="U129" s="276"/>
      <c r="V129" s="276"/>
      <c r="W129" s="276"/>
      <c r="X129" s="277"/>
      <c r="Y129" s="269"/>
      <c r="Z129" s="269"/>
    </row>
    <row r="130" spans="1:26" s="286" customFormat="1" ht="22.5" customHeight="1">
      <c r="A130" s="221"/>
      <c r="B130" s="221"/>
      <c r="C130" s="219"/>
      <c r="D130" s="268"/>
      <c r="E130" s="221"/>
      <c r="F130" s="220">
        <v>101</v>
      </c>
      <c r="G130" s="221" t="s">
        <v>33</v>
      </c>
      <c r="H130" s="221" t="s">
        <v>686</v>
      </c>
      <c r="I130" s="201" t="s">
        <v>569</v>
      </c>
      <c r="J130" s="221" t="s">
        <v>143</v>
      </c>
      <c r="K130" s="221" t="s">
        <v>687</v>
      </c>
      <c r="L130" s="221" t="s">
        <v>111</v>
      </c>
      <c r="M130" s="221" t="s">
        <v>34</v>
      </c>
      <c r="N130" s="221" t="s">
        <v>64</v>
      </c>
      <c r="O130" s="220" t="s">
        <v>5932</v>
      </c>
      <c r="P130" s="220"/>
      <c r="Q130" s="220"/>
      <c r="R130" s="220"/>
      <c r="S130" s="222">
        <v>28</v>
      </c>
      <c r="T130" s="220" t="s">
        <v>6110</v>
      </c>
      <c r="U130" s="222">
        <v>108</v>
      </c>
      <c r="V130" s="222"/>
      <c r="W130" s="222"/>
      <c r="X130" s="220">
        <v>10</v>
      </c>
      <c r="Y130" s="275"/>
      <c r="Z130" s="275"/>
    </row>
    <row r="131" spans="1:26" s="109" customFormat="1" ht="21">
      <c r="A131" s="441" t="s">
        <v>107</v>
      </c>
      <c r="B131" s="432" t="s">
        <v>105</v>
      </c>
      <c r="C131" s="433"/>
      <c r="D131" s="429" t="s">
        <v>252</v>
      </c>
      <c r="E131" s="434" t="s">
        <v>106</v>
      </c>
      <c r="F131" s="435" t="s">
        <v>0</v>
      </c>
      <c r="G131" s="422"/>
      <c r="H131" s="422"/>
      <c r="I131" s="422"/>
      <c r="J131" s="422"/>
      <c r="K131" s="422"/>
      <c r="L131" s="436"/>
      <c r="M131" s="436"/>
      <c r="N131" s="436"/>
      <c r="O131" s="422"/>
      <c r="P131" s="422"/>
      <c r="Q131" s="422"/>
      <c r="R131" s="422"/>
      <c r="S131" s="57"/>
      <c r="T131" s="57"/>
      <c r="U131" s="433" t="s">
        <v>22</v>
      </c>
      <c r="V131" s="437"/>
      <c r="W131" s="437"/>
      <c r="X131" s="434"/>
      <c r="Y131" s="108"/>
      <c r="Z131" s="108"/>
    </row>
    <row r="132" spans="1:26" s="107" customFormat="1" ht="21">
      <c r="A132" s="441"/>
      <c r="B132" s="432"/>
      <c r="C132" s="433"/>
      <c r="D132" s="427"/>
      <c r="E132" s="434"/>
      <c r="F132" s="429" t="s">
        <v>1</v>
      </c>
      <c r="G132" s="438" t="s">
        <v>2</v>
      </c>
      <c r="H132" s="422"/>
      <c r="I132" s="422"/>
      <c r="J132" s="422"/>
      <c r="K132" s="423"/>
      <c r="L132" s="433" t="s">
        <v>9</v>
      </c>
      <c r="M132" s="437"/>
      <c r="N132" s="434"/>
      <c r="O132" s="422" t="s">
        <v>13</v>
      </c>
      <c r="P132" s="422"/>
      <c r="Q132" s="422"/>
      <c r="R132" s="423"/>
      <c r="S132" s="60" t="s">
        <v>23</v>
      </c>
      <c r="T132" s="424" t="s">
        <v>2</v>
      </c>
      <c r="U132" s="425" t="s">
        <v>25</v>
      </c>
      <c r="V132" s="426"/>
      <c r="W132" s="426"/>
      <c r="X132" s="61" t="s">
        <v>30</v>
      </c>
      <c r="Y132" s="106"/>
      <c r="Z132" s="106"/>
    </row>
    <row r="133" spans="1:26" s="107" customFormat="1" ht="21">
      <c r="A133" s="441"/>
      <c r="B133" s="432"/>
      <c r="C133" s="433"/>
      <c r="D133" s="427"/>
      <c r="E133" s="434"/>
      <c r="F133" s="427"/>
      <c r="G133" s="439"/>
      <c r="H133" s="60" t="s">
        <v>4</v>
      </c>
      <c r="I133" s="60"/>
      <c r="J133" s="427" t="s">
        <v>6</v>
      </c>
      <c r="K133" s="60" t="s">
        <v>7</v>
      </c>
      <c r="L133" s="429" t="s">
        <v>10</v>
      </c>
      <c r="M133" s="429" t="s">
        <v>11</v>
      </c>
      <c r="N133" s="429" t="s">
        <v>12</v>
      </c>
      <c r="O133" s="429" t="s">
        <v>14</v>
      </c>
      <c r="P133" s="57" t="s">
        <v>15</v>
      </c>
      <c r="Q133" s="57" t="s">
        <v>15</v>
      </c>
      <c r="R133" s="57" t="s">
        <v>19</v>
      </c>
      <c r="S133" s="63"/>
      <c r="T133" s="424"/>
      <c r="U133" s="57" t="s">
        <v>26</v>
      </c>
      <c r="V133" s="64" t="s">
        <v>28</v>
      </c>
      <c r="W133" s="57" t="s">
        <v>29</v>
      </c>
      <c r="X133" s="61" t="s">
        <v>31</v>
      </c>
      <c r="Y133" s="106"/>
      <c r="Z133" s="106"/>
    </row>
    <row r="134" spans="1:26" s="107" customFormat="1" ht="21">
      <c r="A134" s="441"/>
      <c r="B134" s="432"/>
      <c r="C134" s="433"/>
      <c r="D134" s="427"/>
      <c r="E134" s="434"/>
      <c r="F134" s="427"/>
      <c r="G134" s="65" t="s">
        <v>3</v>
      </c>
      <c r="H134" s="60" t="s">
        <v>5</v>
      </c>
      <c r="I134" s="60" t="s">
        <v>126</v>
      </c>
      <c r="J134" s="427"/>
      <c r="K134" s="60" t="s">
        <v>8</v>
      </c>
      <c r="L134" s="427"/>
      <c r="M134" s="427"/>
      <c r="N134" s="427"/>
      <c r="O134" s="427"/>
      <c r="P134" s="60" t="s">
        <v>16</v>
      </c>
      <c r="Q134" s="60" t="s">
        <v>17</v>
      </c>
      <c r="R134" s="60" t="s">
        <v>20</v>
      </c>
      <c r="S134" s="63"/>
      <c r="T134" s="430" t="s">
        <v>24</v>
      </c>
      <c r="U134" s="60" t="s">
        <v>27</v>
      </c>
      <c r="V134" s="67" t="s">
        <v>18</v>
      </c>
      <c r="W134" s="60" t="s">
        <v>21</v>
      </c>
      <c r="X134" s="61" t="s">
        <v>32</v>
      </c>
      <c r="Y134" s="106"/>
      <c r="Z134" s="106"/>
    </row>
    <row r="135" spans="1:26" s="111" customFormat="1" ht="21">
      <c r="A135" s="441"/>
      <c r="B135" s="432"/>
      <c r="C135" s="433"/>
      <c r="D135" s="428"/>
      <c r="E135" s="434"/>
      <c r="F135" s="428"/>
      <c r="G135" s="68"/>
      <c r="H135" s="69"/>
      <c r="I135" s="69"/>
      <c r="J135" s="428"/>
      <c r="K135" s="69"/>
      <c r="L135" s="428"/>
      <c r="M135" s="428"/>
      <c r="N135" s="428"/>
      <c r="O135" s="428"/>
      <c r="P135" s="69"/>
      <c r="Q135" s="69" t="s">
        <v>18</v>
      </c>
      <c r="R135" s="69" t="s">
        <v>21</v>
      </c>
      <c r="S135" s="70"/>
      <c r="T135" s="431"/>
      <c r="U135" s="69"/>
      <c r="V135" s="71" t="s">
        <v>27</v>
      </c>
      <c r="W135" s="69" t="s">
        <v>27</v>
      </c>
      <c r="X135" s="96"/>
      <c r="Y135" s="110"/>
      <c r="Z135" s="110"/>
    </row>
    <row r="136" spans="1:26" s="229" customFormat="1" ht="30" customHeight="1">
      <c r="A136" s="287" t="s">
        <v>71</v>
      </c>
      <c r="B136" s="294" t="s">
        <v>112</v>
      </c>
      <c r="C136" s="288" t="s">
        <v>534</v>
      </c>
      <c r="D136" s="289" t="s">
        <v>535</v>
      </c>
      <c r="E136" s="294" t="s">
        <v>536</v>
      </c>
      <c r="F136" s="290">
        <v>102</v>
      </c>
      <c r="G136" s="287" t="s">
        <v>33</v>
      </c>
      <c r="H136" s="287" t="s">
        <v>678</v>
      </c>
      <c r="I136" s="287" t="s">
        <v>569</v>
      </c>
      <c r="J136" s="287" t="s">
        <v>137</v>
      </c>
      <c r="K136" s="287" t="s">
        <v>679</v>
      </c>
      <c r="L136" s="287" t="s">
        <v>111</v>
      </c>
      <c r="M136" s="287" t="s">
        <v>36</v>
      </c>
      <c r="N136" s="287" t="s">
        <v>92</v>
      </c>
      <c r="O136" s="290" t="s">
        <v>5932</v>
      </c>
      <c r="P136" s="290"/>
      <c r="Q136" s="290"/>
      <c r="R136" s="290"/>
      <c r="S136" s="291">
        <v>29</v>
      </c>
      <c r="T136" s="290" t="s">
        <v>6110</v>
      </c>
      <c r="U136" s="291">
        <v>54</v>
      </c>
      <c r="V136" s="291"/>
      <c r="W136" s="291"/>
      <c r="X136" s="290">
        <v>25</v>
      </c>
      <c r="Y136" s="269"/>
      <c r="Z136" s="269"/>
    </row>
    <row r="137" spans="1:26" s="229" customFormat="1" ht="30" customHeight="1">
      <c r="A137" s="221"/>
      <c r="B137" s="221"/>
      <c r="C137" s="219"/>
      <c r="D137" s="268"/>
      <c r="E137" s="204"/>
      <c r="F137" s="220">
        <v>103</v>
      </c>
      <c r="G137" s="221" t="s">
        <v>33</v>
      </c>
      <c r="H137" s="221" t="s">
        <v>680</v>
      </c>
      <c r="I137" s="221" t="s">
        <v>569</v>
      </c>
      <c r="J137" s="221" t="s">
        <v>116</v>
      </c>
      <c r="K137" s="221" t="s">
        <v>681</v>
      </c>
      <c r="L137" s="221" t="s">
        <v>111</v>
      </c>
      <c r="M137" s="221" t="s">
        <v>34</v>
      </c>
      <c r="N137" s="221" t="s">
        <v>124</v>
      </c>
      <c r="O137" s="220"/>
      <c r="P137" s="220" t="s">
        <v>5932</v>
      </c>
      <c r="Q137" s="220"/>
      <c r="R137" s="220"/>
      <c r="S137" s="222"/>
      <c r="T137" s="220"/>
      <c r="U137" s="222"/>
      <c r="V137" s="222"/>
      <c r="W137" s="222"/>
      <c r="X137" s="220"/>
      <c r="Y137" s="269"/>
      <c r="Z137" s="269"/>
    </row>
    <row r="138" spans="1:26" s="229" customFormat="1" ht="30" customHeight="1">
      <c r="A138" s="221"/>
      <c r="B138" s="221"/>
      <c r="C138" s="219"/>
      <c r="D138" s="268"/>
      <c r="E138" s="204"/>
      <c r="F138" s="220">
        <v>104</v>
      </c>
      <c r="G138" s="221" t="s">
        <v>33</v>
      </c>
      <c r="H138" s="221" t="s">
        <v>682</v>
      </c>
      <c r="I138" s="221" t="s">
        <v>297</v>
      </c>
      <c r="J138" s="221" t="s">
        <v>77</v>
      </c>
      <c r="K138" s="221" t="s">
        <v>683</v>
      </c>
      <c r="L138" s="221" t="s">
        <v>45</v>
      </c>
      <c r="M138" s="221" t="s">
        <v>111</v>
      </c>
      <c r="N138" s="221" t="s">
        <v>77</v>
      </c>
      <c r="O138" s="220"/>
      <c r="P138" s="220" t="s">
        <v>5932</v>
      </c>
      <c r="Q138" s="220"/>
      <c r="R138" s="220"/>
      <c r="S138" s="222"/>
      <c r="T138" s="220"/>
      <c r="U138" s="222"/>
      <c r="V138" s="222"/>
      <c r="W138" s="222"/>
      <c r="X138" s="220"/>
      <c r="Y138" s="269"/>
      <c r="Z138" s="269"/>
    </row>
    <row r="139" spans="1:26" s="229" customFormat="1" ht="30" customHeight="1">
      <c r="A139" s="221" t="s">
        <v>255</v>
      </c>
      <c r="B139" s="221" t="s">
        <v>108</v>
      </c>
      <c r="C139" s="219" t="s">
        <v>420</v>
      </c>
      <c r="D139" s="268" t="s">
        <v>421</v>
      </c>
      <c r="E139" s="204" t="s">
        <v>422</v>
      </c>
      <c r="F139" s="220">
        <v>105</v>
      </c>
      <c r="G139" s="221" t="s">
        <v>33</v>
      </c>
      <c r="H139" s="221" t="s">
        <v>715</v>
      </c>
      <c r="I139" s="204" t="s">
        <v>713</v>
      </c>
      <c r="J139" s="221" t="s">
        <v>97</v>
      </c>
      <c r="K139" s="221" t="s">
        <v>716</v>
      </c>
      <c r="L139" s="221" t="s">
        <v>111</v>
      </c>
      <c r="M139" s="221" t="s">
        <v>34</v>
      </c>
      <c r="N139" s="221" t="s">
        <v>122</v>
      </c>
      <c r="O139" s="220" t="s">
        <v>5932</v>
      </c>
      <c r="P139" s="220"/>
      <c r="Q139" s="220"/>
      <c r="R139" s="220"/>
      <c r="S139" s="222">
        <v>30</v>
      </c>
      <c r="T139" s="220" t="s">
        <v>6110</v>
      </c>
      <c r="U139" s="222">
        <v>24</v>
      </c>
      <c r="V139" s="222"/>
      <c r="W139" s="222"/>
      <c r="X139" s="220">
        <v>15</v>
      </c>
      <c r="Y139" s="269"/>
      <c r="Z139" s="269"/>
    </row>
    <row r="140" spans="1:26" s="229" customFormat="1" ht="30" customHeight="1">
      <c r="A140" s="221"/>
      <c r="B140" s="221"/>
      <c r="C140" s="219"/>
      <c r="D140" s="268"/>
      <c r="E140" s="204"/>
      <c r="F140" s="220"/>
      <c r="G140" s="221"/>
      <c r="H140" s="221"/>
      <c r="I140" s="221"/>
      <c r="J140" s="221"/>
      <c r="K140" s="221"/>
      <c r="L140" s="221"/>
      <c r="M140" s="221"/>
      <c r="N140" s="221"/>
      <c r="O140" s="220"/>
      <c r="P140" s="220"/>
      <c r="Q140" s="220" t="s">
        <v>5932</v>
      </c>
      <c r="R140" s="220"/>
      <c r="S140" s="222">
        <v>31</v>
      </c>
      <c r="T140" s="220" t="s">
        <v>5649</v>
      </c>
      <c r="U140" s="222">
        <v>18</v>
      </c>
      <c r="V140" s="222"/>
      <c r="W140" s="222"/>
      <c r="X140" s="220">
        <v>15</v>
      </c>
      <c r="Y140" s="269"/>
      <c r="Z140" s="269"/>
    </row>
    <row r="141" spans="1:26" s="229" customFormat="1" ht="30" customHeight="1">
      <c r="A141" s="221"/>
      <c r="B141" s="221"/>
      <c r="C141" s="219"/>
      <c r="D141" s="268"/>
      <c r="E141" s="204"/>
      <c r="F141" s="220">
        <v>106</v>
      </c>
      <c r="G141" s="221" t="s">
        <v>33</v>
      </c>
      <c r="H141" s="221" t="s">
        <v>717</v>
      </c>
      <c r="I141" s="221" t="s">
        <v>554</v>
      </c>
      <c r="J141" s="221" t="s">
        <v>57</v>
      </c>
      <c r="K141" s="221" t="s">
        <v>718</v>
      </c>
      <c r="L141" s="221" t="s">
        <v>35</v>
      </c>
      <c r="M141" s="221" t="s">
        <v>34</v>
      </c>
      <c r="N141" s="221" t="s">
        <v>97</v>
      </c>
      <c r="O141" s="220"/>
      <c r="P141" s="220" t="s">
        <v>5932</v>
      </c>
      <c r="Q141" s="220"/>
      <c r="R141" s="220"/>
      <c r="S141" s="222"/>
      <c r="T141" s="220"/>
      <c r="U141" s="222"/>
      <c r="V141" s="222"/>
      <c r="W141" s="222"/>
      <c r="X141" s="220"/>
      <c r="Y141" s="269"/>
      <c r="Z141" s="269"/>
    </row>
    <row r="142" spans="1:26" s="229" customFormat="1" ht="30" customHeight="1">
      <c r="A142" s="221"/>
      <c r="B142" s="221"/>
      <c r="C142" s="219"/>
      <c r="D142" s="268"/>
      <c r="E142" s="204"/>
      <c r="F142" s="220">
        <v>107</v>
      </c>
      <c r="G142" s="221" t="s">
        <v>33</v>
      </c>
      <c r="H142" s="221" t="s">
        <v>719</v>
      </c>
      <c r="I142" s="221" t="s">
        <v>554</v>
      </c>
      <c r="J142" s="221" t="s">
        <v>44</v>
      </c>
      <c r="K142" s="221" t="s">
        <v>720</v>
      </c>
      <c r="L142" s="221" t="s">
        <v>38</v>
      </c>
      <c r="M142" s="221" t="s">
        <v>36</v>
      </c>
      <c r="N142" s="221" t="s">
        <v>129</v>
      </c>
      <c r="O142" s="220"/>
      <c r="P142" s="220" t="s">
        <v>5932</v>
      </c>
      <c r="Q142" s="220"/>
      <c r="R142" s="220"/>
      <c r="S142" s="222"/>
      <c r="T142" s="220"/>
      <c r="U142" s="222"/>
      <c r="V142" s="222"/>
      <c r="W142" s="222"/>
      <c r="X142" s="220"/>
      <c r="Y142" s="269"/>
      <c r="Z142" s="269"/>
    </row>
    <row r="143" spans="1:26" s="229" customFormat="1" ht="30" customHeight="1">
      <c r="A143" s="221"/>
      <c r="B143" s="221"/>
      <c r="C143" s="219"/>
      <c r="D143" s="268"/>
      <c r="E143" s="204"/>
      <c r="F143" s="220">
        <v>108</v>
      </c>
      <c r="G143" s="221" t="s">
        <v>33</v>
      </c>
      <c r="H143" s="221" t="s">
        <v>721</v>
      </c>
      <c r="I143" s="221" t="s">
        <v>722</v>
      </c>
      <c r="J143" s="221" t="s">
        <v>228</v>
      </c>
      <c r="K143" s="221" t="s">
        <v>723</v>
      </c>
      <c r="L143" s="221" t="s">
        <v>38</v>
      </c>
      <c r="M143" s="221" t="s">
        <v>35</v>
      </c>
      <c r="N143" s="221" t="s">
        <v>67</v>
      </c>
      <c r="O143" s="220"/>
      <c r="P143" s="220" t="s">
        <v>5932</v>
      </c>
      <c r="Q143" s="220"/>
      <c r="R143" s="220"/>
      <c r="S143" s="222"/>
      <c r="T143" s="220"/>
      <c r="U143" s="222"/>
      <c r="V143" s="222"/>
      <c r="W143" s="222"/>
      <c r="X143" s="220"/>
      <c r="Y143" s="269"/>
      <c r="Z143" s="269"/>
    </row>
    <row r="144" spans="1:26" s="229" customFormat="1" ht="30" customHeight="1">
      <c r="A144" s="221" t="s">
        <v>72</v>
      </c>
      <c r="B144" s="221" t="s">
        <v>108</v>
      </c>
      <c r="C144" s="219" t="s">
        <v>531</v>
      </c>
      <c r="D144" s="263" t="s">
        <v>6125</v>
      </c>
      <c r="E144" s="204" t="s">
        <v>532</v>
      </c>
      <c r="F144" s="220">
        <v>109</v>
      </c>
      <c r="G144" s="221" t="s">
        <v>33</v>
      </c>
      <c r="H144" s="221" t="s">
        <v>670</v>
      </c>
      <c r="I144" s="204" t="s">
        <v>671</v>
      </c>
      <c r="J144" s="221" t="s">
        <v>38</v>
      </c>
      <c r="K144" s="221" t="s">
        <v>672</v>
      </c>
      <c r="L144" s="221" t="s">
        <v>34</v>
      </c>
      <c r="M144" s="221" t="s">
        <v>111</v>
      </c>
      <c r="N144" s="221" t="s">
        <v>99</v>
      </c>
      <c r="O144" s="220"/>
      <c r="P144" s="220" t="s">
        <v>5932</v>
      </c>
      <c r="Q144" s="220"/>
      <c r="R144" s="220"/>
      <c r="S144" s="222"/>
      <c r="T144" s="220"/>
      <c r="U144" s="222"/>
      <c r="V144" s="222"/>
      <c r="W144" s="222"/>
      <c r="X144" s="220"/>
      <c r="Y144" s="269"/>
      <c r="Z144" s="269"/>
    </row>
    <row r="145" spans="1:26" s="229" customFormat="1" ht="30" customHeight="1">
      <c r="A145" s="221"/>
      <c r="B145" s="221"/>
      <c r="C145" s="219"/>
      <c r="D145" s="263" t="s">
        <v>6124</v>
      </c>
      <c r="E145" s="204"/>
      <c r="F145" s="220">
        <v>110</v>
      </c>
      <c r="G145" s="221" t="s">
        <v>33</v>
      </c>
      <c r="H145" s="221" t="s">
        <v>673</v>
      </c>
      <c r="I145" s="221" t="s">
        <v>569</v>
      </c>
      <c r="J145" s="221" t="s">
        <v>68</v>
      </c>
      <c r="K145" s="221" t="s">
        <v>674</v>
      </c>
      <c r="L145" s="221" t="s">
        <v>111</v>
      </c>
      <c r="M145" s="221" t="s">
        <v>34</v>
      </c>
      <c r="N145" s="221" t="s">
        <v>111</v>
      </c>
      <c r="O145" s="220" t="s">
        <v>5932</v>
      </c>
      <c r="P145" s="220"/>
      <c r="Q145" s="220"/>
      <c r="R145" s="220"/>
      <c r="S145" s="222">
        <v>32</v>
      </c>
      <c r="T145" s="220" t="s">
        <v>6110</v>
      </c>
      <c r="U145" s="222">
        <v>28</v>
      </c>
      <c r="V145" s="222"/>
      <c r="W145" s="222"/>
      <c r="X145" s="220">
        <v>6</v>
      </c>
      <c r="Y145" s="269"/>
      <c r="Z145" s="269"/>
    </row>
    <row r="146" spans="1:26" s="229" customFormat="1" ht="30" customHeight="1">
      <c r="A146" s="221" t="s">
        <v>73</v>
      </c>
      <c r="B146" s="221" t="s">
        <v>108</v>
      </c>
      <c r="C146" s="219" t="s">
        <v>529</v>
      </c>
      <c r="D146" s="268" t="s">
        <v>527</v>
      </c>
      <c r="E146" s="204" t="s">
        <v>530</v>
      </c>
      <c r="F146" s="220">
        <v>111</v>
      </c>
      <c r="G146" s="221" t="s">
        <v>33</v>
      </c>
      <c r="H146" s="221" t="s">
        <v>667</v>
      </c>
      <c r="I146" s="221" t="s">
        <v>569</v>
      </c>
      <c r="J146" s="221" t="s">
        <v>139</v>
      </c>
      <c r="K146" s="221" t="s">
        <v>668</v>
      </c>
      <c r="L146" s="221" t="s">
        <v>111</v>
      </c>
      <c r="M146" s="221" t="s">
        <v>34</v>
      </c>
      <c r="N146" s="221" t="s">
        <v>39</v>
      </c>
      <c r="O146" s="220"/>
      <c r="P146" s="220" t="s">
        <v>5932</v>
      </c>
      <c r="Q146" s="220"/>
      <c r="R146" s="220"/>
      <c r="S146" s="222"/>
      <c r="T146" s="220"/>
      <c r="U146" s="222"/>
      <c r="V146" s="222"/>
      <c r="W146" s="222"/>
      <c r="X146" s="220"/>
      <c r="Y146" s="269"/>
      <c r="Z146" s="269"/>
    </row>
    <row r="147" spans="1:26" s="229" customFormat="1" ht="30" customHeight="1">
      <c r="A147" s="221"/>
      <c r="B147" s="221"/>
      <c r="C147" s="219"/>
      <c r="D147" s="268"/>
      <c r="E147" s="204"/>
      <c r="F147" s="220">
        <v>112</v>
      </c>
      <c r="G147" s="221" t="s">
        <v>33</v>
      </c>
      <c r="H147" s="221" t="s">
        <v>5688</v>
      </c>
      <c r="I147" s="221" t="s">
        <v>569</v>
      </c>
      <c r="J147" s="221" t="s">
        <v>54</v>
      </c>
      <c r="K147" s="221" t="s">
        <v>669</v>
      </c>
      <c r="L147" s="221" t="s">
        <v>34</v>
      </c>
      <c r="M147" s="221" t="s">
        <v>111</v>
      </c>
      <c r="N147" s="221" t="s">
        <v>166</v>
      </c>
      <c r="O147" s="220"/>
      <c r="P147" s="220" t="s">
        <v>5932</v>
      </c>
      <c r="Q147" s="220"/>
      <c r="R147" s="220"/>
      <c r="S147" s="222"/>
      <c r="T147" s="220"/>
      <c r="U147" s="222"/>
      <c r="V147" s="222"/>
      <c r="W147" s="222"/>
      <c r="X147" s="220"/>
      <c r="Y147" s="269"/>
      <c r="Z147" s="269"/>
    </row>
    <row r="148" spans="1:26" s="229" customFormat="1" ht="30" customHeight="1">
      <c r="A148" s="221"/>
      <c r="B148" s="221"/>
      <c r="C148" s="219"/>
      <c r="D148" s="268"/>
      <c r="E148" s="204"/>
      <c r="F148" s="220">
        <v>113</v>
      </c>
      <c r="G148" s="221" t="s">
        <v>33</v>
      </c>
      <c r="H148" s="221" t="s">
        <v>661</v>
      </c>
      <c r="I148" s="221" t="s">
        <v>569</v>
      </c>
      <c r="J148" s="221" t="s">
        <v>100</v>
      </c>
      <c r="K148" s="221" t="s">
        <v>662</v>
      </c>
      <c r="L148" s="221" t="s">
        <v>34</v>
      </c>
      <c r="M148" s="221" t="s">
        <v>34</v>
      </c>
      <c r="N148" s="221" t="s">
        <v>64</v>
      </c>
      <c r="O148" s="220" t="s">
        <v>5932</v>
      </c>
      <c r="P148" s="220"/>
      <c r="Q148" s="220"/>
      <c r="R148" s="220"/>
      <c r="S148" s="222">
        <v>33</v>
      </c>
      <c r="T148" s="220" t="s">
        <v>6110</v>
      </c>
      <c r="U148" s="222">
        <v>54</v>
      </c>
      <c r="V148" s="222"/>
      <c r="W148" s="222"/>
      <c r="X148" s="220">
        <v>38</v>
      </c>
      <c r="Y148" s="269"/>
      <c r="Z148" s="269"/>
    </row>
    <row r="149" spans="1:26" s="229" customFormat="1" ht="30" customHeight="1">
      <c r="A149" s="221"/>
      <c r="B149" s="221"/>
      <c r="C149" s="219"/>
      <c r="D149" s="268"/>
      <c r="E149" s="204"/>
      <c r="F149" s="220">
        <v>114</v>
      </c>
      <c r="G149" s="221" t="s">
        <v>33</v>
      </c>
      <c r="H149" s="221" t="s">
        <v>659</v>
      </c>
      <c r="I149" s="221" t="s">
        <v>297</v>
      </c>
      <c r="J149" s="221" t="s">
        <v>77</v>
      </c>
      <c r="K149" s="221" t="s">
        <v>1027</v>
      </c>
      <c r="L149" s="221" t="s">
        <v>41</v>
      </c>
      <c r="M149" s="221" t="s">
        <v>34</v>
      </c>
      <c r="N149" s="221" t="s">
        <v>46</v>
      </c>
      <c r="O149" s="220"/>
      <c r="P149" s="220" t="s">
        <v>5932</v>
      </c>
      <c r="Q149" s="220"/>
      <c r="R149" s="220"/>
      <c r="S149" s="222"/>
      <c r="T149" s="220"/>
      <c r="U149" s="222"/>
      <c r="V149" s="222"/>
      <c r="W149" s="222"/>
      <c r="X149" s="220"/>
      <c r="Y149" s="269"/>
      <c r="Z149" s="269"/>
    </row>
    <row r="150" spans="1:26" s="229" customFormat="1" ht="30" customHeight="1">
      <c r="A150" s="221"/>
      <c r="B150" s="221"/>
      <c r="C150" s="219"/>
      <c r="D150" s="268"/>
      <c r="E150" s="204"/>
      <c r="F150" s="220">
        <v>115</v>
      </c>
      <c r="G150" s="221" t="s">
        <v>33</v>
      </c>
      <c r="H150" s="221" t="s">
        <v>1028</v>
      </c>
      <c r="I150" s="221" t="s">
        <v>297</v>
      </c>
      <c r="J150" s="221" t="s">
        <v>69</v>
      </c>
      <c r="K150" s="221" t="s">
        <v>666</v>
      </c>
      <c r="L150" s="221" t="s">
        <v>52</v>
      </c>
      <c r="M150" s="221" t="s">
        <v>34</v>
      </c>
      <c r="N150" s="221" t="s">
        <v>68</v>
      </c>
      <c r="O150" s="220"/>
      <c r="P150" s="220" t="s">
        <v>5932</v>
      </c>
      <c r="Q150" s="220"/>
      <c r="R150" s="220"/>
      <c r="S150" s="222"/>
      <c r="T150" s="220"/>
      <c r="U150" s="222"/>
      <c r="V150" s="222"/>
      <c r="W150" s="222"/>
      <c r="X150" s="220"/>
      <c r="Y150" s="269"/>
      <c r="Z150" s="269"/>
    </row>
    <row r="151" spans="1:26" s="229" customFormat="1" ht="30" customHeight="1">
      <c r="A151" s="221"/>
      <c r="B151" s="221"/>
      <c r="C151" s="219"/>
      <c r="D151" s="268"/>
      <c r="E151" s="204"/>
      <c r="F151" s="220">
        <v>116</v>
      </c>
      <c r="G151" s="221" t="s">
        <v>33</v>
      </c>
      <c r="H151" s="221" t="s">
        <v>663</v>
      </c>
      <c r="I151" s="221" t="s">
        <v>554</v>
      </c>
      <c r="J151" s="221" t="s">
        <v>84</v>
      </c>
      <c r="K151" s="221" t="s">
        <v>664</v>
      </c>
      <c r="L151" s="221" t="s">
        <v>37</v>
      </c>
      <c r="M151" s="221" t="s">
        <v>36</v>
      </c>
      <c r="N151" s="221" t="s">
        <v>60</v>
      </c>
      <c r="O151" s="220"/>
      <c r="P151" s="220" t="s">
        <v>5932</v>
      </c>
      <c r="Q151" s="220"/>
      <c r="R151" s="220"/>
      <c r="S151" s="222"/>
      <c r="T151" s="220"/>
      <c r="U151" s="222"/>
      <c r="V151" s="222"/>
      <c r="W151" s="222"/>
      <c r="X151" s="220"/>
      <c r="Y151" s="269"/>
      <c r="Z151" s="269"/>
    </row>
    <row r="152" spans="1:26" s="229" customFormat="1" ht="30" customHeight="1">
      <c r="A152" s="221"/>
      <c r="B152" s="221"/>
      <c r="C152" s="219"/>
      <c r="D152" s="268"/>
      <c r="E152" s="204"/>
      <c r="F152" s="220">
        <v>117</v>
      </c>
      <c r="G152" s="221" t="s">
        <v>33</v>
      </c>
      <c r="H152" s="221" t="s">
        <v>784</v>
      </c>
      <c r="I152" s="221" t="s">
        <v>297</v>
      </c>
      <c r="J152" s="221" t="s">
        <v>785</v>
      </c>
      <c r="K152" s="221" t="s">
        <v>786</v>
      </c>
      <c r="L152" s="221" t="s">
        <v>36</v>
      </c>
      <c r="M152" s="221" t="s">
        <v>111</v>
      </c>
      <c r="N152" s="221" t="s">
        <v>166</v>
      </c>
      <c r="O152" s="220"/>
      <c r="P152" s="220" t="s">
        <v>5932</v>
      </c>
      <c r="Q152" s="220"/>
      <c r="R152" s="220"/>
      <c r="S152" s="222"/>
      <c r="T152" s="220"/>
      <c r="U152" s="222"/>
      <c r="V152" s="222"/>
      <c r="W152" s="222"/>
      <c r="X152" s="220"/>
      <c r="Y152" s="269"/>
      <c r="Z152" s="269"/>
    </row>
    <row r="153" spans="1:26" s="229" customFormat="1" ht="30" customHeight="1">
      <c r="A153" s="221" t="s">
        <v>74</v>
      </c>
      <c r="B153" s="204" t="s">
        <v>112</v>
      </c>
      <c r="C153" s="219" t="s">
        <v>522</v>
      </c>
      <c r="D153" s="268" t="s">
        <v>438</v>
      </c>
      <c r="E153" s="204" t="s">
        <v>523</v>
      </c>
      <c r="F153" s="220">
        <v>118</v>
      </c>
      <c r="G153" s="221" t="s">
        <v>33</v>
      </c>
      <c r="H153" s="221" t="s">
        <v>647</v>
      </c>
      <c r="I153" s="221" t="s">
        <v>297</v>
      </c>
      <c r="J153" s="221" t="s">
        <v>648</v>
      </c>
      <c r="K153" s="221" t="s">
        <v>649</v>
      </c>
      <c r="L153" s="221" t="s">
        <v>39</v>
      </c>
      <c r="M153" s="221" t="s">
        <v>111</v>
      </c>
      <c r="N153" s="221" t="s">
        <v>89</v>
      </c>
      <c r="O153" s="220"/>
      <c r="P153" s="220" t="s">
        <v>5932</v>
      </c>
      <c r="Q153" s="220"/>
      <c r="R153" s="220"/>
      <c r="S153" s="222"/>
      <c r="T153" s="220"/>
      <c r="U153" s="222"/>
      <c r="V153" s="222"/>
      <c r="W153" s="222"/>
      <c r="X153" s="220"/>
      <c r="Y153" s="269"/>
      <c r="Z153" s="269"/>
    </row>
    <row r="154" spans="1:26" s="229" customFormat="1" ht="30" customHeight="1">
      <c r="A154" s="221"/>
      <c r="B154" s="221"/>
      <c r="C154" s="219"/>
      <c r="D154" s="268"/>
      <c r="E154" s="204"/>
      <c r="F154" s="220">
        <v>119</v>
      </c>
      <c r="G154" s="221" t="s">
        <v>33</v>
      </c>
      <c r="H154" s="221" t="s">
        <v>650</v>
      </c>
      <c r="I154" s="204" t="s">
        <v>651</v>
      </c>
      <c r="J154" s="221" t="s">
        <v>49</v>
      </c>
      <c r="K154" s="221" t="s">
        <v>652</v>
      </c>
      <c r="L154" s="221" t="s">
        <v>111</v>
      </c>
      <c r="M154" s="221" t="s">
        <v>34</v>
      </c>
      <c r="N154" s="221" t="s">
        <v>86</v>
      </c>
      <c r="O154" s="220"/>
      <c r="P154" s="220" t="s">
        <v>5932</v>
      </c>
      <c r="Q154" s="220"/>
      <c r="R154" s="220"/>
      <c r="S154" s="222"/>
      <c r="T154" s="220"/>
      <c r="U154" s="222"/>
      <c r="V154" s="222"/>
      <c r="W154" s="222"/>
      <c r="X154" s="220"/>
      <c r="Y154" s="269"/>
      <c r="Z154" s="269"/>
    </row>
    <row r="155" spans="1:26" s="229" customFormat="1" ht="30" customHeight="1">
      <c r="A155" s="284" t="s">
        <v>75</v>
      </c>
      <c r="B155" s="284" t="s">
        <v>108</v>
      </c>
      <c r="C155" s="285" t="s">
        <v>518</v>
      </c>
      <c r="D155" s="271" t="s">
        <v>519</v>
      </c>
      <c r="E155" s="282" t="s">
        <v>520</v>
      </c>
      <c r="F155" s="277">
        <v>120</v>
      </c>
      <c r="G155" s="284" t="s">
        <v>33</v>
      </c>
      <c r="H155" s="284" t="s">
        <v>631</v>
      </c>
      <c r="I155" s="284" t="s">
        <v>297</v>
      </c>
      <c r="J155" s="284" t="s">
        <v>632</v>
      </c>
      <c r="K155" s="284" t="s">
        <v>633</v>
      </c>
      <c r="L155" s="284" t="s">
        <v>39</v>
      </c>
      <c r="M155" s="284" t="s">
        <v>111</v>
      </c>
      <c r="N155" s="284" t="s">
        <v>255</v>
      </c>
      <c r="O155" s="277" t="s">
        <v>5932</v>
      </c>
      <c r="P155" s="277"/>
      <c r="Q155" s="277"/>
      <c r="R155" s="277"/>
      <c r="S155" s="276">
        <v>34</v>
      </c>
      <c r="T155" s="277" t="s">
        <v>6110</v>
      </c>
      <c r="U155" s="276">
        <v>84</v>
      </c>
      <c r="V155" s="296"/>
      <c r="W155" s="276"/>
      <c r="X155" s="277">
        <v>13</v>
      </c>
      <c r="Y155" s="269"/>
      <c r="Z155" s="269"/>
    </row>
    <row r="156" spans="1:26" s="286" customFormat="1" ht="30" customHeight="1">
      <c r="A156" s="221"/>
      <c r="B156" s="221"/>
      <c r="C156" s="219"/>
      <c r="D156" s="268"/>
      <c r="E156" s="204"/>
      <c r="F156" s="220">
        <v>121</v>
      </c>
      <c r="G156" s="221" t="s">
        <v>33</v>
      </c>
      <c r="H156" s="221" t="s">
        <v>634</v>
      </c>
      <c r="I156" s="221" t="s">
        <v>582</v>
      </c>
      <c r="J156" s="221" t="s">
        <v>45</v>
      </c>
      <c r="K156" s="221" t="s">
        <v>590</v>
      </c>
      <c r="L156" s="221" t="s">
        <v>111</v>
      </c>
      <c r="M156" s="221" t="s">
        <v>35</v>
      </c>
      <c r="N156" s="221" t="s">
        <v>166</v>
      </c>
      <c r="O156" s="220"/>
      <c r="P156" s="220" t="s">
        <v>5932</v>
      </c>
      <c r="Q156" s="220"/>
      <c r="R156" s="220"/>
      <c r="S156" s="222"/>
      <c r="T156" s="220"/>
      <c r="U156" s="222"/>
      <c r="V156" s="222"/>
      <c r="W156" s="222"/>
      <c r="X156" s="220"/>
      <c r="Y156" s="275"/>
      <c r="Z156" s="275"/>
    </row>
    <row r="157" spans="1:26" s="109" customFormat="1" ht="21">
      <c r="A157" s="432" t="s">
        <v>107</v>
      </c>
      <c r="B157" s="432" t="s">
        <v>105</v>
      </c>
      <c r="C157" s="433"/>
      <c r="D157" s="429" t="s">
        <v>252</v>
      </c>
      <c r="E157" s="434" t="s">
        <v>106</v>
      </c>
      <c r="F157" s="435" t="s">
        <v>0</v>
      </c>
      <c r="G157" s="422"/>
      <c r="H157" s="422"/>
      <c r="I157" s="422"/>
      <c r="J157" s="422"/>
      <c r="K157" s="422"/>
      <c r="L157" s="436"/>
      <c r="M157" s="436"/>
      <c r="N157" s="436"/>
      <c r="O157" s="422"/>
      <c r="P157" s="422"/>
      <c r="Q157" s="422"/>
      <c r="R157" s="422"/>
      <c r="S157" s="57"/>
      <c r="T157" s="57"/>
      <c r="U157" s="433" t="s">
        <v>22</v>
      </c>
      <c r="V157" s="437"/>
      <c r="W157" s="437"/>
      <c r="X157" s="434"/>
      <c r="Y157" s="108"/>
      <c r="Z157" s="108"/>
    </row>
    <row r="158" spans="1:26" s="107" customFormat="1" ht="21">
      <c r="A158" s="432"/>
      <c r="B158" s="432"/>
      <c r="C158" s="433"/>
      <c r="D158" s="427"/>
      <c r="E158" s="434"/>
      <c r="F158" s="429" t="s">
        <v>1</v>
      </c>
      <c r="G158" s="438" t="s">
        <v>2</v>
      </c>
      <c r="H158" s="422"/>
      <c r="I158" s="422"/>
      <c r="J158" s="422"/>
      <c r="K158" s="423"/>
      <c r="L158" s="433" t="s">
        <v>9</v>
      </c>
      <c r="M158" s="437"/>
      <c r="N158" s="434"/>
      <c r="O158" s="422" t="s">
        <v>13</v>
      </c>
      <c r="P158" s="422"/>
      <c r="Q158" s="422"/>
      <c r="R158" s="423"/>
      <c r="S158" s="60" t="s">
        <v>23</v>
      </c>
      <c r="T158" s="424" t="s">
        <v>2</v>
      </c>
      <c r="U158" s="425" t="s">
        <v>25</v>
      </c>
      <c r="V158" s="426"/>
      <c r="W158" s="426"/>
      <c r="X158" s="61" t="s">
        <v>30</v>
      </c>
      <c r="Y158" s="106"/>
      <c r="Z158" s="106"/>
    </row>
    <row r="159" spans="1:26" s="107" customFormat="1" ht="21">
      <c r="A159" s="432"/>
      <c r="B159" s="432"/>
      <c r="C159" s="433"/>
      <c r="D159" s="427"/>
      <c r="E159" s="434"/>
      <c r="F159" s="427"/>
      <c r="G159" s="439"/>
      <c r="H159" s="60" t="s">
        <v>4</v>
      </c>
      <c r="I159" s="60"/>
      <c r="J159" s="427" t="s">
        <v>6</v>
      </c>
      <c r="K159" s="60" t="s">
        <v>7</v>
      </c>
      <c r="L159" s="429" t="s">
        <v>10</v>
      </c>
      <c r="M159" s="429" t="s">
        <v>11</v>
      </c>
      <c r="N159" s="429" t="s">
        <v>12</v>
      </c>
      <c r="O159" s="429" t="s">
        <v>14</v>
      </c>
      <c r="P159" s="57" t="s">
        <v>15</v>
      </c>
      <c r="Q159" s="57" t="s">
        <v>15</v>
      </c>
      <c r="R159" s="57" t="s">
        <v>19</v>
      </c>
      <c r="S159" s="63"/>
      <c r="T159" s="424"/>
      <c r="U159" s="57" t="s">
        <v>26</v>
      </c>
      <c r="V159" s="64" t="s">
        <v>28</v>
      </c>
      <c r="W159" s="57" t="s">
        <v>29</v>
      </c>
      <c r="X159" s="61" t="s">
        <v>31</v>
      </c>
      <c r="Y159" s="106"/>
      <c r="Z159" s="106"/>
    </row>
    <row r="160" spans="1:26" s="107" customFormat="1" ht="21">
      <c r="A160" s="432"/>
      <c r="B160" s="432"/>
      <c r="C160" s="433"/>
      <c r="D160" s="427"/>
      <c r="E160" s="434"/>
      <c r="F160" s="427"/>
      <c r="G160" s="65" t="s">
        <v>3</v>
      </c>
      <c r="H160" s="60" t="s">
        <v>5</v>
      </c>
      <c r="I160" s="60" t="s">
        <v>126</v>
      </c>
      <c r="J160" s="427"/>
      <c r="K160" s="60" t="s">
        <v>8</v>
      </c>
      <c r="L160" s="427"/>
      <c r="M160" s="427"/>
      <c r="N160" s="427"/>
      <c r="O160" s="427"/>
      <c r="P160" s="60" t="s">
        <v>16</v>
      </c>
      <c r="Q160" s="60" t="s">
        <v>17</v>
      </c>
      <c r="R160" s="60" t="s">
        <v>20</v>
      </c>
      <c r="S160" s="63"/>
      <c r="T160" s="430" t="s">
        <v>24</v>
      </c>
      <c r="U160" s="60" t="s">
        <v>27</v>
      </c>
      <c r="V160" s="67" t="s">
        <v>18</v>
      </c>
      <c r="W160" s="60" t="s">
        <v>21</v>
      </c>
      <c r="X160" s="61" t="s">
        <v>32</v>
      </c>
      <c r="Y160" s="106"/>
      <c r="Z160" s="106"/>
    </row>
    <row r="161" spans="1:26" s="111" customFormat="1" ht="21">
      <c r="A161" s="432"/>
      <c r="B161" s="432"/>
      <c r="C161" s="433"/>
      <c r="D161" s="428"/>
      <c r="E161" s="434"/>
      <c r="F161" s="428"/>
      <c r="G161" s="68"/>
      <c r="H161" s="69"/>
      <c r="I161" s="69"/>
      <c r="J161" s="428"/>
      <c r="K161" s="69"/>
      <c r="L161" s="428"/>
      <c r="M161" s="428"/>
      <c r="N161" s="428"/>
      <c r="O161" s="428"/>
      <c r="P161" s="69"/>
      <c r="Q161" s="69" t="s">
        <v>18</v>
      </c>
      <c r="R161" s="69" t="s">
        <v>21</v>
      </c>
      <c r="S161" s="70"/>
      <c r="T161" s="431"/>
      <c r="U161" s="69"/>
      <c r="V161" s="71" t="s">
        <v>27</v>
      </c>
      <c r="W161" s="69" t="s">
        <v>27</v>
      </c>
      <c r="X161" s="96"/>
      <c r="Y161" s="110"/>
      <c r="Z161" s="110"/>
    </row>
    <row r="162" spans="1:26" s="229" customFormat="1" ht="24.75" customHeight="1">
      <c r="A162" s="287" t="s">
        <v>76</v>
      </c>
      <c r="B162" s="287" t="s">
        <v>108</v>
      </c>
      <c r="C162" s="288" t="s">
        <v>475</v>
      </c>
      <c r="D162" s="289" t="s">
        <v>476</v>
      </c>
      <c r="E162" s="294" t="s">
        <v>477</v>
      </c>
      <c r="F162" s="290">
        <v>122</v>
      </c>
      <c r="G162" s="287" t="s">
        <v>33</v>
      </c>
      <c r="H162" s="287" t="s">
        <v>591</v>
      </c>
      <c r="I162" s="287" t="s">
        <v>569</v>
      </c>
      <c r="J162" s="287" t="s">
        <v>102</v>
      </c>
      <c r="K162" s="287" t="s">
        <v>592</v>
      </c>
      <c r="L162" s="287" t="s">
        <v>111</v>
      </c>
      <c r="M162" s="287" t="s">
        <v>35</v>
      </c>
      <c r="N162" s="287" t="s">
        <v>57</v>
      </c>
      <c r="O162" s="290"/>
      <c r="P162" s="290" t="s">
        <v>5932</v>
      </c>
      <c r="Q162" s="290"/>
      <c r="R162" s="290"/>
      <c r="S162" s="291"/>
      <c r="T162" s="290"/>
      <c r="U162" s="291"/>
      <c r="V162" s="291"/>
      <c r="W162" s="291"/>
      <c r="X162" s="290"/>
      <c r="Y162" s="269"/>
      <c r="Z162" s="269"/>
    </row>
    <row r="163" spans="1:26" s="229" customFormat="1" ht="24.75" customHeight="1">
      <c r="A163" s="221"/>
      <c r="B163" s="221"/>
      <c r="C163" s="219"/>
      <c r="D163" s="268"/>
      <c r="E163" s="221"/>
      <c r="F163" s="220">
        <v>123</v>
      </c>
      <c r="G163" s="221" t="s">
        <v>33</v>
      </c>
      <c r="H163" s="221" t="s">
        <v>593</v>
      </c>
      <c r="I163" s="221" t="s">
        <v>569</v>
      </c>
      <c r="J163" s="221" t="s">
        <v>125</v>
      </c>
      <c r="K163" s="221" t="s">
        <v>575</v>
      </c>
      <c r="L163" s="221" t="s">
        <v>111</v>
      </c>
      <c r="M163" s="221" t="s">
        <v>35</v>
      </c>
      <c r="N163" s="221" t="s">
        <v>74</v>
      </c>
      <c r="O163" s="220"/>
      <c r="P163" s="220" t="s">
        <v>5932</v>
      </c>
      <c r="Q163" s="220"/>
      <c r="R163" s="220"/>
      <c r="S163" s="222"/>
      <c r="T163" s="220"/>
      <c r="U163" s="222"/>
      <c r="V163" s="222"/>
      <c r="W163" s="222"/>
      <c r="X163" s="220"/>
      <c r="Y163" s="269"/>
      <c r="Z163" s="269"/>
    </row>
    <row r="164" spans="1:26" s="229" customFormat="1" ht="24.75" customHeight="1">
      <c r="A164" s="221"/>
      <c r="B164" s="221"/>
      <c r="C164" s="219"/>
      <c r="D164" s="268"/>
      <c r="E164" s="221"/>
      <c r="F164" s="220">
        <v>124</v>
      </c>
      <c r="G164" s="221" t="s">
        <v>33</v>
      </c>
      <c r="H164" s="221" t="s">
        <v>594</v>
      </c>
      <c r="I164" s="221" t="s">
        <v>569</v>
      </c>
      <c r="J164" s="221" t="s">
        <v>132</v>
      </c>
      <c r="K164" s="221" t="s">
        <v>595</v>
      </c>
      <c r="L164" s="221" t="s">
        <v>34</v>
      </c>
      <c r="M164" s="221" t="s">
        <v>111</v>
      </c>
      <c r="N164" s="221" t="s">
        <v>72</v>
      </c>
      <c r="O164" s="220"/>
      <c r="P164" s="220" t="s">
        <v>5932</v>
      </c>
      <c r="Q164" s="220"/>
      <c r="R164" s="220"/>
      <c r="S164" s="222"/>
      <c r="T164" s="220"/>
      <c r="U164" s="222"/>
      <c r="V164" s="222"/>
      <c r="W164" s="222"/>
      <c r="X164" s="220"/>
      <c r="Y164" s="269"/>
      <c r="Z164" s="269"/>
    </row>
    <row r="165" spans="1:26" s="229" customFormat="1" ht="24.75" customHeight="1">
      <c r="A165" s="221"/>
      <c r="B165" s="221"/>
      <c r="C165" s="219"/>
      <c r="D165" s="268"/>
      <c r="E165" s="221"/>
      <c r="F165" s="220">
        <v>125</v>
      </c>
      <c r="G165" s="221" t="s">
        <v>33</v>
      </c>
      <c r="H165" s="221" t="s">
        <v>596</v>
      </c>
      <c r="I165" s="221" t="s">
        <v>569</v>
      </c>
      <c r="J165" s="221" t="s">
        <v>83</v>
      </c>
      <c r="K165" s="221" t="s">
        <v>597</v>
      </c>
      <c r="L165" s="221" t="s">
        <v>111</v>
      </c>
      <c r="M165" s="221" t="s">
        <v>36</v>
      </c>
      <c r="N165" s="221" t="s">
        <v>433</v>
      </c>
      <c r="O165" s="220"/>
      <c r="P165" s="220" t="s">
        <v>5932</v>
      </c>
      <c r="Q165" s="220"/>
      <c r="R165" s="220"/>
      <c r="S165" s="222"/>
      <c r="T165" s="220"/>
      <c r="U165" s="222"/>
      <c r="V165" s="222"/>
      <c r="W165" s="222"/>
      <c r="X165" s="220"/>
      <c r="Y165" s="269"/>
      <c r="Z165" s="269"/>
    </row>
    <row r="166" spans="1:26" s="229" customFormat="1" ht="24.75" customHeight="1">
      <c r="A166" s="221"/>
      <c r="B166" s="221"/>
      <c r="C166" s="219"/>
      <c r="D166" s="268"/>
      <c r="E166" s="221"/>
      <c r="F166" s="220">
        <v>126</v>
      </c>
      <c r="G166" s="221" t="s">
        <v>33</v>
      </c>
      <c r="H166" s="221" t="s">
        <v>598</v>
      </c>
      <c r="I166" s="221" t="s">
        <v>569</v>
      </c>
      <c r="J166" s="221" t="s">
        <v>135</v>
      </c>
      <c r="K166" s="221" t="s">
        <v>599</v>
      </c>
      <c r="L166" s="221" t="s">
        <v>111</v>
      </c>
      <c r="M166" s="221" t="s">
        <v>34</v>
      </c>
      <c r="N166" s="221" t="s">
        <v>123</v>
      </c>
      <c r="O166" s="220"/>
      <c r="P166" s="220" t="s">
        <v>5932</v>
      </c>
      <c r="Q166" s="220"/>
      <c r="R166" s="220"/>
      <c r="S166" s="222"/>
      <c r="T166" s="220"/>
      <c r="U166" s="222"/>
      <c r="V166" s="222"/>
      <c r="W166" s="222"/>
      <c r="X166" s="220"/>
      <c r="Y166" s="269"/>
      <c r="Z166" s="269"/>
    </row>
    <row r="167" spans="1:26" s="229" customFormat="1" ht="24.75" customHeight="1">
      <c r="A167" s="221"/>
      <c r="B167" s="221"/>
      <c r="C167" s="219"/>
      <c r="D167" s="268"/>
      <c r="E167" s="221"/>
      <c r="F167" s="220">
        <v>127</v>
      </c>
      <c r="G167" s="221" t="s">
        <v>33</v>
      </c>
      <c r="H167" s="221" t="s">
        <v>600</v>
      </c>
      <c r="I167" s="221" t="s">
        <v>297</v>
      </c>
      <c r="J167" s="221" t="s">
        <v>255</v>
      </c>
      <c r="K167" s="221" t="s">
        <v>601</v>
      </c>
      <c r="L167" s="221" t="s">
        <v>41</v>
      </c>
      <c r="M167" s="221" t="s">
        <v>34</v>
      </c>
      <c r="N167" s="221" t="s">
        <v>58</v>
      </c>
      <c r="O167" s="220"/>
      <c r="P167" s="220" t="s">
        <v>5932</v>
      </c>
      <c r="Q167" s="220"/>
      <c r="R167" s="220"/>
      <c r="S167" s="222"/>
      <c r="T167" s="220"/>
      <c r="U167" s="222"/>
      <c r="V167" s="222"/>
      <c r="W167" s="222"/>
      <c r="X167" s="220"/>
      <c r="Y167" s="269"/>
      <c r="Z167" s="269"/>
    </row>
    <row r="168" spans="1:26" s="229" customFormat="1" ht="24.75" customHeight="1">
      <c r="A168" s="221"/>
      <c r="B168" s="221"/>
      <c r="C168" s="219"/>
      <c r="D168" s="268"/>
      <c r="E168" s="221"/>
      <c r="F168" s="220">
        <v>128</v>
      </c>
      <c r="G168" s="221" t="s">
        <v>33</v>
      </c>
      <c r="H168" s="221" t="s">
        <v>602</v>
      </c>
      <c r="I168" s="204" t="s">
        <v>588</v>
      </c>
      <c r="J168" s="221" t="s">
        <v>66</v>
      </c>
      <c r="K168" s="221" t="s">
        <v>603</v>
      </c>
      <c r="L168" s="221" t="s">
        <v>36</v>
      </c>
      <c r="M168" s="221" t="s">
        <v>35</v>
      </c>
      <c r="N168" s="221" t="s">
        <v>63</v>
      </c>
      <c r="O168" s="220"/>
      <c r="P168" s="220" t="s">
        <v>5932</v>
      </c>
      <c r="Q168" s="220"/>
      <c r="R168" s="220"/>
      <c r="S168" s="222"/>
      <c r="T168" s="220"/>
      <c r="U168" s="222"/>
      <c r="V168" s="222"/>
      <c r="W168" s="222"/>
      <c r="X168" s="220"/>
      <c r="Y168" s="269"/>
      <c r="Z168" s="269"/>
    </row>
    <row r="169" spans="1:26" s="229" customFormat="1" ht="24.75" customHeight="1">
      <c r="A169" s="221"/>
      <c r="B169" s="221"/>
      <c r="C169" s="219"/>
      <c r="D169" s="268"/>
      <c r="E169" s="221"/>
      <c r="F169" s="220">
        <v>129</v>
      </c>
      <c r="G169" s="221" t="s">
        <v>33</v>
      </c>
      <c r="H169" s="221" t="s">
        <v>604</v>
      </c>
      <c r="I169" s="204" t="s">
        <v>605</v>
      </c>
      <c r="J169" s="221" t="s">
        <v>53</v>
      </c>
      <c r="K169" s="221" t="s">
        <v>606</v>
      </c>
      <c r="L169" s="221" t="s">
        <v>48</v>
      </c>
      <c r="M169" s="221" t="s">
        <v>35</v>
      </c>
      <c r="N169" s="221" t="s">
        <v>86</v>
      </c>
      <c r="O169" s="220"/>
      <c r="P169" s="220" t="s">
        <v>5932</v>
      </c>
      <c r="Q169" s="220"/>
      <c r="R169" s="220"/>
      <c r="S169" s="222"/>
      <c r="T169" s="220"/>
      <c r="U169" s="222"/>
      <c r="V169" s="222"/>
      <c r="W169" s="222"/>
      <c r="X169" s="220"/>
      <c r="Y169" s="269"/>
      <c r="Z169" s="269"/>
    </row>
    <row r="170" spans="1:26" s="229" customFormat="1" ht="24.75" customHeight="1">
      <c r="A170" s="221"/>
      <c r="B170" s="221"/>
      <c r="C170" s="219"/>
      <c r="D170" s="268"/>
      <c r="E170" s="221"/>
      <c r="F170" s="220">
        <v>130</v>
      </c>
      <c r="G170" s="221" t="s">
        <v>33</v>
      </c>
      <c r="H170" s="221" t="s">
        <v>607</v>
      </c>
      <c r="I170" s="221" t="s">
        <v>554</v>
      </c>
      <c r="J170" s="221" t="s">
        <v>79</v>
      </c>
      <c r="K170" s="221" t="s">
        <v>608</v>
      </c>
      <c r="L170" s="221" t="s">
        <v>38</v>
      </c>
      <c r="M170" s="221" t="s">
        <v>36</v>
      </c>
      <c r="N170" s="221" t="s">
        <v>89</v>
      </c>
      <c r="O170" s="220"/>
      <c r="P170" s="220" t="s">
        <v>5932</v>
      </c>
      <c r="Q170" s="220"/>
      <c r="R170" s="220"/>
      <c r="S170" s="222"/>
      <c r="T170" s="220"/>
      <c r="U170" s="222"/>
      <c r="V170" s="222"/>
      <c r="W170" s="222"/>
      <c r="X170" s="220"/>
      <c r="Y170" s="269"/>
      <c r="Z170" s="269"/>
    </row>
    <row r="171" spans="1:26" s="229" customFormat="1" ht="24.75" customHeight="1">
      <c r="A171" s="221"/>
      <c r="B171" s="221"/>
      <c r="C171" s="219"/>
      <c r="D171" s="268"/>
      <c r="E171" s="221"/>
      <c r="F171" s="220">
        <v>131</v>
      </c>
      <c r="G171" s="221" t="s">
        <v>33</v>
      </c>
      <c r="H171" s="221" t="s">
        <v>609</v>
      </c>
      <c r="I171" s="221" t="s">
        <v>554</v>
      </c>
      <c r="J171" s="221" t="s">
        <v>54</v>
      </c>
      <c r="K171" s="221" t="s">
        <v>610</v>
      </c>
      <c r="L171" s="221" t="s">
        <v>52</v>
      </c>
      <c r="M171" s="221" t="s">
        <v>111</v>
      </c>
      <c r="N171" s="221" t="s">
        <v>63</v>
      </c>
      <c r="O171" s="220"/>
      <c r="P171" s="220" t="s">
        <v>5932</v>
      </c>
      <c r="Q171" s="220"/>
      <c r="R171" s="220"/>
      <c r="S171" s="222"/>
      <c r="T171" s="220"/>
      <c r="U171" s="222"/>
      <c r="V171" s="222"/>
      <c r="W171" s="222"/>
      <c r="X171" s="220"/>
      <c r="Y171" s="269"/>
      <c r="Z171" s="269"/>
    </row>
    <row r="172" spans="1:26" s="229" customFormat="1" ht="24.75" customHeight="1">
      <c r="A172" s="221"/>
      <c r="B172" s="221"/>
      <c r="C172" s="219"/>
      <c r="D172" s="268"/>
      <c r="E172" s="221"/>
      <c r="F172" s="220">
        <v>132</v>
      </c>
      <c r="G172" s="221" t="s">
        <v>33</v>
      </c>
      <c r="H172" s="221" t="s">
        <v>611</v>
      </c>
      <c r="I172" s="221" t="s">
        <v>554</v>
      </c>
      <c r="J172" s="221" t="s">
        <v>82</v>
      </c>
      <c r="K172" s="221" t="s">
        <v>612</v>
      </c>
      <c r="L172" s="221" t="s">
        <v>48</v>
      </c>
      <c r="M172" s="221" t="s">
        <v>36</v>
      </c>
      <c r="N172" s="221" t="s">
        <v>53</v>
      </c>
      <c r="O172" s="220"/>
      <c r="P172" s="220" t="s">
        <v>5932</v>
      </c>
      <c r="Q172" s="220"/>
      <c r="R172" s="220"/>
      <c r="S172" s="222"/>
      <c r="T172" s="220"/>
      <c r="U172" s="222"/>
      <c r="V172" s="222"/>
      <c r="W172" s="222"/>
      <c r="X172" s="220"/>
      <c r="Y172" s="269"/>
      <c r="Z172" s="269"/>
    </row>
    <row r="173" spans="1:26" s="229" customFormat="1" ht="24.75" customHeight="1">
      <c r="A173" s="221"/>
      <c r="B173" s="221"/>
      <c r="C173" s="219"/>
      <c r="D173" s="268"/>
      <c r="E173" s="221"/>
      <c r="F173" s="220">
        <v>133</v>
      </c>
      <c r="G173" s="221" t="s">
        <v>33</v>
      </c>
      <c r="H173" s="221" t="s">
        <v>613</v>
      </c>
      <c r="I173" s="221" t="s">
        <v>614</v>
      </c>
      <c r="J173" s="221" t="s">
        <v>205</v>
      </c>
      <c r="K173" s="221" t="s">
        <v>615</v>
      </c>
      <c r="L173" s="221" t="s">
        <v>34</v>
      </c>
      <c r="M173" s="221" t="s">
        <v>111</v>
      </c>
      <c r="N173" s="221" t="s">
        <v>46</v>
      </c>
      <c r="O173" s="220"/>
      <c r="P173" s="220" t="s">
        <v>5932</v>
      </c>
      <c r="Q173" s="220"/>
      <c r="R173" s="220"/>
      <c r="S173" s="222"/>
      <c r="T173" s="220"/>
      <c r="U173" s="222"/>
      <c r="V173" s="222"/>
      <c r="W173" s="222"/>
      <c r="X173" s="220"/>
      <c r="Y173" s="269"/>
      <c r="Z173" s="269"/>
    </row>
    <row r="174" spans="1:26" s="229" customFormat="1" ht="24.75" customHeight="1">
      <c r="A174" s="221"/>
      <c r="B174" s="221"/>
      <c r="C174" s="219"/>
      <c r="D174" s="268"/>
      <c r="E174" s="221"/>
      <c r="F174" s="220">
        <v>134</v>
      </c>
      <c r="G174" s="221" t="s">
        <v>33</v>
      </c>
      <c r="H174" s="221" t="s">
        <v>616</v>
      </c>
      <c r="I174" s="221" t="s">
        <v>614</v>
      </c>
      <c r="J174" s="221" t="s">
        <v>157</v>
      </c>
      <c r="K174" s="221" t="s">
        <v>617</v>
      </c>
      <c r="L174" s="221" t="s">
        <v>34</v>
      </c>
      <c r="M174" s="221" t="s">
        <v>111</v>
      </c>
      <c r="N174" s="221" t="s">
        <v>81</v>
      </c>
      <c r="O174" s="220"/>
      <c r="P174" s="220" t="s">
        <v>5932</v>
      </c>
      <c r="Q174" s="220"/>
      <c r="R174" s="220"/>
      <c r="S174" s="222"/>
      <c r="T174" s="220"/>
      <c r="U174" s="222"/>
      <c r="V174" s="222"/>
      <c r="W174" s="222"/>
      <c r="X174" s="220"/>
      <c r="Y174" s="269"/>
      <c r="Z174" s="269"/>
    </row>
    <row r="175" spans="1:26" s="229" customFormat="1" ht="24.75" customHeight="1">
      <c r="A175" s="221"/>
      <c r="B175" s="221"/>
      <c r="C175" s="219"/>
      <c r="D175" s="268"/>
      <c r="E175" s="221"/>
      <c r="F175" s="220">
        <v>135</v>
      </c>
      <c r="G175" s="221" t="s">
        <v>33</v>
      </c>
      <c r="H175" s="221" t="s">
        <v>618</v>
      </c>
      <c r="I175" s="221" t="s">
        <v>614</v>
      </c>
      <c r="J175" s="221" t="s">
        <v>208</v>
      </c>
      <c r="K175" s="221" t="s">
        <v>619</v>
      </c>
      <c r="L175" s="221" t="s">
        <v>35</v>
      </c>
      <c r="M175" s="221" t="s">
        <v>34</v>
      </c>
      <c r="N175" s="221" t="s">
        <v>49</v>
      </c>
      <c r="O175" s="220"/>
      <c r="P175" s="220" t="s">
        <v>5932</v>
      </c>
      <c r="Q175" s="220"/>
      <c r="R175" s="220"/>
      <c r="S175" s="222"/>
      <c r="T175" s="220"/>
      <c r="U175" s="222"/>
      <c r="V175" s="222"/>
      <c r="W175" s="222"/>
      <c r="X175" s="220"/>
      <c r="Y175" s="269"/>
      <c r="Z175" s="269"/>
    </row>
    <row r="176" spans="1:26" s="229" customFormat="1" ht="24.75" customHeight="1">
      <c r="A176" s="221"/>
      <c r="B176" s="221"/>
      <c r="C176" s="219"/>
      <c r="D176" s="268"/>
      <c r="E176" s="221"/>
      <c r="F176" s="220">
        <v>136</v>
      </c>
      <c r="G176" s="221" t="s">
        <v>33</v>
      </c>
      <c r="H176" s="221" t="s">
        <v>620</v>
      </c>
      <c r="I176" s="221" t="s">
        <v>614</v>
      </c>
      <c r="J176" s="221" t="s">
        <v>197</v>
      </c>
      <c r="K176" s="221" t="s">
        <v>621</v>
      </c>
      <c r="L176" s="221" t="s">
        <v>111</v>
      </c>
      <c r="M176" s="221" t="s">
        <v>36</v>
      </c>
      <c r="N176" s="221" t="s">
        <v>83</v>
      </c>
      <c r="O176" s="220"/>
      <c r="P176" s="220" t="s">
        <v>5932</v>
      </c>
      <c r="Q176" s="220"/>
      <c r="R176" s="220"/>
      <c r="S176" s="222"/>
      <c r="T176" s="220"/>
      <c r="U176" s="222"/>
      <c r="V176" s="222"/>
      <c r="W176" s="222"/>
      <c r="X176" s="220"/>
      <c r="Y176" s="269"/>
      <c r="Z176" s="269"/>
    </row>
    <row r="177" spans="1:26" s="229" customFormat="1" ht="24.75" customHeight="1">
      <c r="A177" s="221"/>
      <c r="B177" s="221"/>
      <c r="C177" s="219"/>
      <c r="D177" s="268"/>
      <c r="E177" s="221"/>
      <c r="F177" s="220">
        <v>137</v>
      </c>
      <c r="G177" s="221" t="s">
        <v>33</v>
      </c>
      <c r="H177" s="221" t="s">
        <v>622</v>
      </c>
      <c r="I177" s="221" t="s">
        <v>623</v>
      </c>
      <c r="J177" s="221" t="s">
        <v>185</v>
      </c>
      <c r="K177" s="221" t="s">
        <v>624</v>
      </c>
      <c r="L177" s="221" t="s">
        <v>111</v>
      </c>
      <c r="M177" s="221" t="s">
        <v>35</v>
      </c>
      <c r="N177" s="221" t="s">
        <v>34</v>
      </c>
      <c r="O177" s="220"/>
      <c r="P177" s="220" t="s">
        <v>5932</v>
      </c>
      <c r="Q177" s="220"/>
      <c r="R177" s="220"/>
      <c r="S177" s="222"/>
      <c r="T177" s="220"/>
      <c r="U177" s="222"/>
      <c r="V177" s="222"/>
      <c r="W177" s="222"/>
      <c r="X177" s="220"/>
      <c r="Y177" s="269"/>
      <c r="Z177" s="269"/>
    </row>
    <row r="178" spans="1:26" s="229" customFormat="1" ht="24.75" customHeight="1">
      <c r="A178" s="221"/>
      <c r="B178" s="221"/>
      <c r="C178" s="219"/>
      <c r="D178" s="268"/>
      <c r="E178" s="221"/>
      <c r="F178" s="220">
        <v>138</v>
      </c>
      <c r="G178" s="221" t="s">
        <v>33</v>
      </c>
      <c r="H178" s="221" t="s">
        <v>625</v>
      </c>
      <c r="I178" s="221" t="s">
        <v>614</v>
      </c>
      <c r="J178" s="221" t="s">
        <v>127</v>
      </c>
      <c r="K178" s="221" t="s">
        <v>626</v>
      </c>
      <c r="L178" s="221" t="s">
        <v>111</v>
      </c>
      <c r="M178" s="221" t="s">
        <v>34</v>
      </c>
      <c r="N178" s="221" t="s">
        <v>71</v>
      </c>
      <c r="O178" s="220"/>
      <c r="P178" s="220" t="s">
        <v>5932</v>
      </c>
      <c r="Q178" s="220"/>
      <c r="R178" s="220"/>
      <c r="S178" s="222"/>
      <c r="T178" s="220"/>
      <c r="U178" s="222"/>
      <c r="V178" s="222"/>
      <c r="W178" s="222"/>
      <c r="X178" s="220"/>
      <c r="Y178" s="269"/>
      <c r="Z178" s="269"/>
    </row>
    <row r="179" spans="1:26" s="229" customFormat="1" ht="24.75" customHeight="1">
      <c r="A179" s="221"/>
      <c r="B179" s="221"/>
      <c r="C179" s="219"/>
      <c r="D179" s="268"/>
      <c r="E179" s="221"/>
      <c r="F179" s="220">
        <v>139</v>
      </c>
      <c r="G179" s="221" t="s">
        <v>33</v>
      </c>
      <c r="H179" s="221" t="s">
        <v>627</v>
      </c>
      <c r="I179" s="221" t="s">
        <v>614</v>
      </c>
      <c r="J179" s="221" t="s">
        <v>170</v>
      </c>
      <c r="K179" s="221" t="s">
        <v>628</v>
      </c>
      <c r="L179" s="221" t="s">
        <v>111</v>
      </c>
      <c r="M179" s="221" t="s">
        <v>34</v>
      </c>
      <c r="N179" s="221" t="s">
        <v>70</v>
      </c>
      <c r="O179" s="220"/>
      <c r="P179" s="220" t="s">
        <v>5932</v>
      </c>
      <c r="Q179" s="220"/>
      <c r="R179" s="220"/>
      <c r="S179" s="222"/>
      <c r="T179" s="220"/>
      <c r="U179" s="222"/>
      <c r="V179" s="222"/>
      <c r="W179" s="222"/>
      <c r="X179" s="220"/>
      <c r="Y179" s="269"/>
      <c r="Z179" s="269"/>
    </row>
    <row r="180" spans="1:26" s="229" customFormat="1" ht="24.75" customHeight="1">
      <c r="A180" s="221"/>
      <c r="B180" s="221"/>
      <c r="C180" s="219"/>
      <c r="D180" s="268"/>
      <c r="E180" s="221"/>
      <c r="F180" s="220">
        <v>140</v>
      </c>
      <c r="G180" s="221" t="s">
        <v>33</v>
      </c>
      <c r="H180" s="221" t="s">
        <v>629</v>
      </c>
      <c r="I180" s="221" t="s">
        <v>614</v>
      </c>
      <c r="J180" s="221" t="s">
        <v>46</v>
      </c>
      <c r="K180" s="221" t="s">
        <v>630</v>
      </c>
      <c r="L180" s="221" t="s">
        <v>111</v>
      </c>
      <c r="M180" s="221" t="s">
        <v>34</v>
      </c>
      <c r="N180" s="221" t="s">
        <v>129</v>
      </c>
      <c r="O180" s="220"/>
      <c r="P180" s="220" t="s">
        <v>5932</v>
      </c>
      <c r="Q180" s="220"/>
      <c r="R180" s="220"/>
      <c r="S180" s="222"/>
      <c r="T180" s="220"/>
      <c r="U180" s="222"/>
      <c r="V180" s="222"/>
      <c r="W180" s="222"/>
      <c r="X180" s="220"/>
      <c r="Y180" s="269"/>
      <c r="Z180" s="269"/>
    </row>
    <row r="181" spans="1:26" s="229" customFormat="1" ht="24.75" customHeight="1">
      <c r="A181" s="221"/>
      <c r="B181" s="221"/>
      <c r="C181" s="219"/>
      <c r="D181" s="268"/>
      <c r="E181" s="221"/>
      <c r="F181" s="220">
        <v>141</v>
      </c>
      <c r="G181" s="221" t="s">
        <v>33</v>
      </c>
      <c r="H181" s="221" t="s">
        <v>704</v>
      </c>
      <c r="I181" s="221" t="s">
        <v>569</v>
      </c>
      <c r="J181" s="221" t="s">
        <v>288</v>
      </c>
      <c r="K181" s="221" t="s">
        <v>705</v>
      </c>
      <c r="L181" s="221" t="s">
        <v>111</v>
      </c>
      <c r="M181" s="221" t="s">
        <v>34</v>
      </c>
      <c r="N181" s="221" t="s">
        <v>78</v>
      </c>
      <c r="O181" s="220"/>
      <c r="P181" s="220" t="s">
        <v>5932</v>
      </c>
      <c r="Q181" s="220"/>
      <c r="R181" s="220"/>
      <c r="S181" s="222"/>
      <c r="T181" s="220"/>
      <c r="U181" s="222"/>
      <c r="V181" s="222"/>
      <c r="W181" s="222"/>
      <c r="X181" s="220"/>
      <c r="Y181" s="269"/>
      <c r="Z181" s="269"/>
    </row>
    <row r="182" spans="1:26" s="229" customFormat="1" ht="24.75" customHeight="1">
      <c r="A182" s="221"/>
      <c r="B182" s="221"/>
      <c r="C182" s="219"/>
      <c r="D182" s="268"/>
      <c r="E182" s="221"/>
      <c r="F182" s="220">
        <v>142</v>
      </c>
      <c r="G182" s="221" t="s">
        <v>33</v>
      </c>
      <c r="H182" s="221" t="s">
        <v>730</v>
      </c>
      <c r="I182" s="221" t="s">
        <v>569</v>
      </c>
      <c r="J182" s="221" t="s">
        <v>193</v>
      </c>
      <c r="K182" s="221" t="s">
        <v>731</v>
      </c>
      <c r="L182" s="221" t="s">
        <v>111</v>
      </c>
      <c r="M182" s="221" t="s">
        <v>35</v>
      </c>
      <c r="N182" s="221" t="s">
        <v>72</v>
      </c>
      <c r="O182" s="220"/>
      <c r="P182" s="220" t="s">
        <v>5932</v>
      </c>
      <c r="Q182" s="220"/>
      <c r="R182" s="220"/>
      <c r="S182" s="222"/>
      <c r="T182" s="220"/>
      <c r="U182" s="222"/>
      <c r="V182" s="222"/>
      <c r="W182" s="222"/>
      <c r="X182" s="220"/>
      <c r="Y182" s="269"/>
      <c r="Z182" s="269"/>
    </row>
    <row r="183" spans="1:26" s="229" customFormat="1" ht="24.75" customHeight="1">
      <c r="A183" s="221"/>
      <c r="B183" s="221"/>
      <c r="C183" s="219"/>
      <c r="D183" s="268"/>
      <c r="E183" s="221"/>
      <c r="F183" s="220">
        <v>143</v>
      </c>
      <c r="G183" s="221" t="s">
        <v>33</v>
      </c>
      <c r="H183" s="221" t="s">
        <v>965</v>
      </c>
      <c r="I183" s="221" t="s">
        <v>569</v>
      </c>
      <c r="J183" s="221" t="s">
        <v>300</v>
      </c>
      <c r="K183" s="221" t="s">
        <v>643</v>
      </c>
      <c r="L183" s="221" t="s">
        <v>111</v>
      </c>
      <c r="M183" s="221" t="s">
        <v>35</v>
      </c>
      <c r="N183" s="221" t="s">
        <v>58</v>
      </c>
      <c r="O183" s="220"/>
      <c r="P183" s="220" t="s">
        <v>5932</v>
      </c>
      <c r="Q183" s="220"/>
      <c r="R183" s="220"/>
      <c r="S183" s="222"/>
      <c r="T183" s="220"/>
      <c r="U183" s="222"/>
      <c r="V183" s="222"/>
      <c r="W183" s="222"/>
      <c r="X183" s="220"/>
      <c r="Y183" s="269"/>
      <c r="Z183" s="269"/>
    </row>
    <row r="184" spans="1:26" s="229" customFormat="1" ht="24.75" customHeight="1">
      <c r="A184" s="221" t="s">
        <v>77</v>
      </c>
      <c r="B184" s="221" t="s">
        <v>108</v>
      </c>
      <c r="C184" s="219" t="s">
        <v>512</v>
      </c>
      <c r="D184" s="268" t="s">
        <v>513</v>
      </c>
      <c r="E184" s="204" t="s">
        <v>514</v>
      </c>
      <c r="F184" s="220">
        <v>144</v>
      </c>
      <c r="G184" s="221" t="s">
        <v>33</v>
      </c>
      <c r="H184" s="221" t="s">
        <v>581</v>
      </c>
      <c r="I184" s="221" t="s">
        <v>582</v>
      </c>
      <c r="J184" s="221" t="s">
        <v>95</v>
      </c>
      <c r="K184" s="221" t="s">
        <v>583</v>
      </c>
      <c r="L184" s="221" t="s">
        <v>111</v>
      </c>
      <c r="M184" s="221" t="s">
        <v>34</v>
      </c>
      <c r="N184" s="221" t="s">
        <v>76</v>
      </c>
      <c r="O184" s="220"/>
      <c r="P184" s="220" t="s">
        <v>5932</v>
      </c>
      <c r="Q184" s="220"/>
      <c r="R184" s="220"/>
      <c r="S184" s="222"/>
      <c r="T184" s="220"/>
      <c r="U184" s="222"/>
      <c r="V184" s="222"/>
      <c r="W184" s="222"/>
      <c r="X184" s="220"/>
      <c r="Y184" s="269"/>
      <c r="Z184" s="269"/>
    </row>
    <row r="185" spans="1:26" s="229" customFormat="1" ht="24.75" customHeight="1">
      <c r="A185" s="284"/>
      <c r="B185" s="284"/>
      <c r="C185" s="285"/>
      <c r="D185" s="271"/>
      <c r="E185" s="284"/>
      <c r="F185" s="277">
        <v>145</v>
      </c>
      <c r="G185" s="284" t="s">
        <v>33</v>
      </c>
      <c r="H185" s="284" t="s">
        <v>584</v>
      </c>
      <c r="I185" s="282" t="s">
        <v>585</v>
      </c>
      <c r="J185" s="284" t="s">
        <v>74</v>
      </c>
      <c r="K185" s="284" t="s">
        <v>586</v>
      </c>
      <c r="L185" s="284" t="s">
        <v>34</v>
      </c>
      <c r="M185" s="284" t="s">
        <v>111</v>
      </c>
      <c r="N185" s="284" t="s">
        <v>79</v>
      </c>
      <c r="O185" s="277"/>
      <c r="P185" s="277" t="s">
        <v>5932</v>
      </c>
      <c r="Q185" s="277"/>
      <c r="R185" s="277"/>
      <c r="S185" s="276"/>
      <c r="T185" s="277"/>
      <c r="U185" s="276"/>
      <c r="V185" s="276"/>
      <c r="W185" s="276"/>
      <c r="X185" s="277"/>
      <c r="Y185" s="269"/>
      <c r="Z185" s="269"/>
    </row>
    <row r="186" spans="1:26" s="286" customFormat="1" ht="24.75" customHeight="1">
      <c r="A186" s="221"/>
      <c r="B186" s="221"/>
      <c r="C186" s="219"/>
      <c r="D186" s="268"/>
      <c r="E186" s="221"/>
      <c r="F186" s="220">
        <v>146</v>
      </c>
      <c r="G186" s="221" t="s">
        <v>33</v>
      </c>
      <c r="H186" s="221" t="s">
        <v>1022</v>
      </c>
      <c r="I186" s="221" t="s">
        <v>1023</v>
      </c>
      <c r="J186" s="221" t="s">
        <v>72</v>
      </c>
      <c r="K186" s="221" t="s">
        <v>1024</v>
      </c>
      <c r="L186" s="221" t="s">
        <v>34</v>
      </c>
      <c r="M186" s="221" t="s">
        <v>111</v>
      </c>
      <c r="N186" s="221" t="s">
        <v>111</v>
      </c>
      <c r="O186" s="220"/>
      <c r="P186" s="220" t="s">
        <v>5932</v>
      </c>
      <c r="Q186" s="220"/>
      <c r="R186" s="220"/>
      <c r="S186" s="222"/>
      <c r="T186" s="220"/>
      <c r="U186" s="222"/>
      <c r="V186" s="222"/>
      <c r="W186" s="222"/>
      <c r="X186" s="220"/>
      <c r="Y186" s="275"/>
      <c r="Z186" s="275"/>
    </row>
    <row r="187" spans="1:26" s="109" customFormat="1" ht="21">
      <c r="A187" s="440" t="s">
        <v>107</v>
      </c>
      <c r="B187" s="432" t="s">
        <v>105</v>
      </c>
      <c r="C187" s="433"/>
      <c r="D187" s="429" t="s">
        <v>252</v>
      </c>
      <c r="E187" s="434" t="s">
        <v>106</v>
      </c>
      <c r="F187" s="435" t="s">
        <v>0</v>
      </c>
      <c r="G187" s="422"/>
      <c r="H187" s="422"/>
      <c r="I187" s="422"/>
      <c r="J187" s="422"/>
      <c r="K187" s="422"/>
      <c r="L187" s="436"/>
      <c r="M187" s="436"/>
      <c r="N187" s="436"/>
      <c r="O187" s="422"/>
      <c r="P187" s="422"/>
      <c r="Q187" s="422"/>
      <c r="R187" s="422"/>
      <c r="S187" s="57"/>
      <c r="T187" s="57"/>
      <c r="U187" s="433" t="s">
        <v>22</v>
      </c>
      <c r="V187" s="437"/>
      <c r="W187" s="437"/>
      <c r="X187" s="434"/>
      <c r="Y187" s="108"/>
      <c r="Z187" s="108"/>
    </row>
    <row r="188" spans="1:26" s="107" customFormat="1" ht="21">
      <c r="A188" s="440"/>
      <c r="B188" s="432"/>
      <c r="C188" s="433"/>
      <c r="D188" s="427"/>
      <c r="E188" s="434"/>
      <c r="F188" s="429" t="s">
        <v>1</v>
      </c>
      <c r="G188" s="438" t="s">
        <v>2</v>
      </c>
      <c r="H188" s="422"/>
      <c r="I188" s="422"/>
      <c r="J188" s="422"/>
      <c r="K188" s="423"/>
      <c r="L188" s="433" t="s">
        <v>9</v>
      </c>
      <c r="M188" s="437"/>
      <c r="N188" s="434"/>
      <c r="O188" s="422" t="s">
        <v>13</v>
      </c>
      <c r="P188" s="422"/>
      <c r="Q188" s="422"/>
      <c r="R188" s="423"/>
      <c r="S188" s="60" t="s">
        <v>23</v>
      </c>
      <c r="T188" s="424" t="s">
        <v>2</v>
      </c>
      <c r="U188" s="425" t="s">
        <v>25</v>
      </c>
      <c r="V188" s="426"/>
      <c r="W188" s="426"/>
      <c r="X188" s="61" t="s">
        <v>30</v>
      </c>
      <c r="Y188" s="106"/>
      <c r="Z188" s="106"/>
    </row>
    <row r="189" spans="1:26" s="107" customFormat="1" ht="21">
      <c r="A189" s="440"/>
      <c r="B189" s="432"/>
      <c r="C189" s="433"/>
      <c r="D189" s="427"/>
      <c r="E189" s="434"/>
      <c r="F189" s="427"/>
      <c r="G189" s="439"/>
      <c r="H189" s="60" t="s">
        <v>4</v>
      </c>
      <c r="I189" s="60"/>
      <c r="J189" s="427" t="s">
        <v>6</v>
      </c>
      <c r="K189" s="60" t="s">
        <v>7</v>
      </c>
      <c r="L189" s="429" t="s">
        <v>10</v>
      </c>
      <c r="M189" s="429" t="s">
        <v>11</v>
      </c>
      <c r="N189" s="429" t="s">
        <v>12</v>
      </c>
      <c r="O189" s="429" t="s">
        <v>14</v>
      </c>
      <c r="P189" s="57" t="s">
        <v>15</v>
      </c>
      <c r="Q189" s="57" t="s">
        <v>15</v>
      </c>
      <c r="R189" s="57" t="s">
        <v>19</v>
      </c>
      <c r="S189" s="63"/>
      <c r="T189" s="424"/>
      <c r="U189" s="57" t="s">
        <v>26</v>
      </c>
      <c r="V189" s="64" t="s">
        <v>28</v>
      </c>
      <c r="W189" s="57" t="s">
        <v>29</v>
      </c>
      <c r="X189" s="61" t="s">
        <v>31</v>
      </c>
      <c r="Y189" s="106"/>
      <c r="Z189" s="106"/>
    </row>
    <row r="190" spans="1:26" s="107" customFormat="1" ht="21">
      <c r="A190" s="440"/>
      <c r="B190" s="432"/>
      <c r="C190" s="433"/>
      <c r="D190" s="427"/>
      <c r="E190" s="434"/>
      <c r="F190" s="427"/>
      <c r="G190" s="65" t="s">
        <v>3</v>
      </c>
      <c r="H190" s="60" t="s">
        <v>5</v>
      </c>
      <c r="I190" s="60" t="s">
        <v>126</v>
      </c>
      <c r="J190" s="427"/>
      <c r="K190" s="60" t="s">
        <v>8</v>
      </c>
      <c r="L190" s="427"/>
      <c r="M190" s="427"/>
      <c r="N190" s="427"/>
      <c r="O190" s="427"/>
      <c r="P190" s="60" t="s">
        <v>16</v>
      </c>
      <c r="Q190" s="60" t="s">
        <v>17</v>
      </c>
      <c r="R190" s="60" t="s">
        <v>20</v>
      </c>
      <c r="S190" s="63"/>
      <c r="T190" s="430" t="s">
        <v>24</v>
      </c>
      <c r="U190" s="60" t="s">
        <v>27</v>
      </c>
      <c r="V190" s="67" t="s">
        <v>18</v>
      </c>
      <c r="W190" s="60" t="s">
        <v>21</v>
      </c>
      <c r="X190" s="61" t="s">
        <v>32</v>
      </c>
      <c r="Y190" s="106"/>
      <c r="Z190" s="106"/>
    </row>
    <row r="191" spans="1:26" s="111" customFormat="1" ht="21">
      <c r="A191" s="440"/>
      <c r="B191" s="432"/>
      <c r="C191" s="433"/>
      <c r="D191" s="428"/>
      <c r="E191" s="434"/>
      <c r="F191" s="428"/>
      <c r="G191" s="68"/>
      <c r="H191" s="69"/>
      <c r="I191" s="69"/>
      <c r="J191" s="428"/>
      <c r="K191" s="69"/>
      <c r="L191" s="428"/>
      <c r="M191" s="428"/>
      <c r="N191" s="428"/>
      <c r="O191" s="428"/>
      <c r="P191" s="69"/>
      <c r="Q191" s="69" t="s">
        <v>18</v>
      </c>
      <c r="R191" s="69" t="s">
        <v>21</v>
      </c>
      <c r="S191" s="70"/>
      <c r="T191" s="431"/>
      <c r="U191" s="69"/>
      <c r="V191" s="71" t="s">
        <v>27</v>
      </c>
      <c r="W191" s="69" t="s">
        <v>27</v>
      </c>
      <c r="X191" s="96"/>
      <c r="Y191" s="110"/>
      <c r="Z191" s="110"/>
    </row>
    <row r="192" spans="1:26" s="229" customFormat="1" ht="24" customHeight="1">
      <c r="A192" s="287" t="s">
        <v>78</v>
      </c>
      <c r="B192" s="287" t="s">
        <v>108</v>
      </c>
      <c r="C192" s="288" t="s">
        <v>509</v>
      </c>
      <c r="D192" s="289" t="s">
        <v>510</v>
      </c>
      <c r="E192" s="294" t="s">
        <v>511</v>
      </c>
      <c r="F192" s="290">
        <v>147</v>
      </c>
      <c r="G192" s="287" t="s">
        <v>33</v>
      </c>
      <c r="H192" s="287" t="s">
        <v>559</v>
      </c>
      <c r="I192" s="294" t="s">
        <v>560</v>
      </c>
      <c r="J192" s="287" t="s">
        <v>74</v>
      </c>
      <c r="K192" s="287" t="s">
        <v>561</v>
      </c>
      <c r="L192" s="287" t="s">
        <v>111</v>
      </c>
      <c r="M192" s="287" t="s">
        <v>35</v>
      </c>
      <c r="N192" s="287" t="s">
        <v>111</v>
      </c>
      <c r="O192" s="290"/>
      <c r="P192" s="290" t="s">
        <v>5932</v>
      </c>
      <c r="Q192" s="290"/>
      <c r="R192" s="290"/>
      <c r="S192" s="291"/>
      <c r="T192" s="290"/>
      <c r="U192" s="291"/>
      <c r="V192" s="291"/>
      <c r="W192" s="291"/>
      <c r="X192" s="290"/>
      <c r="Y192" s="269"/>
      <c r="Z192" s="269"/>
    </row>
    <row r="193" spans="1:26" s="229" customFormat="1" ht="24" customHeight="1">
      <c r="A193" s="221"/>
      <c r="B193" s="221"/>
      <c r="C193" s="219"/>
      <c r="D193" s="268"/>
      <c r="E193" s="204"/>
      <c r="F193" s="220">
        <v>148</v>
      </c>
      <c r="G193" s="221" t="s">
        <v>33</v>
      </c>
      <c r="H193" s="221" t="s">
        <v>562</v>
      </c>
      <c r="I193" s="221" t="s">
        <v>554</v>
      </c>
      <c r="J193" s="221" t="s">
        <v>42</v>
      </c>
      <c r="K193" s="221" t="s">
        <v>563</v>
      </c>
      <c r="L193" s="221" t="s">
        <v>42</v>
      </c>
      <c r="M193" s="221" t="s">
        <v>111</v>
      </c>
      <c r="N193" s="221" t="s">
        <v>54</v>
      </c>
      <c r="O193" s="220"/>
      <c r="P193" s="220" t="s">
        <v>5932</v>
      </c>
      <c r="Q193" s="220"/>
      <c r="R193" s="220"/>
      <c r="S193" s="222"/>
      <c r="T193" s="220"/>
      <c r="U193" s="222"/>
      <c r="V193" s="222"/>
      <c r="W193" s="222"/>
      <c r="X193" s="220"/>
      <c r="Y193" s="269"/>
      <c r="Z193" s="269"/>
    </row>
    <row r="194" spans="1:26" s="229" customFormat="1" ht="24" customHeight="1">
      <c r="A194" s="221"/>
      <c r="B194" s="221"/>
      <c r="C194" s="219"/>
      <c r="D194" s="268"/>
      <c r="E194" s="204"/>
      <c r="F194" s="220">
        <v>149</v>
      </c>
      <c r="G194" s="221" t="s">
        <v>33</v>
      </c>
      <c r="H194" s="221" t="s">
        <v>564</v>
      </c>
      <c r="I194" s="221" t="s">
        <v>554</v>
      </c>
      <c r="J194" s="221" t="s">
        <v>160</v>
      </c>
      <c r="K194" s="221" t="s">
        <v>565</v>
      </c>
      <c r="L194" s="221" t="s">
        <v>38</v>
      </c>
      <c r="M194" s="221" t="s">
        <v>111</v>
      </c>
      <c r="N194" s="221" t="s">
        <v>111</v>
      </c>
      <c r="O194" s="220"/>
      <c r="P194" s="220" t="s">
        <v>5932</v>
      </c>
      <c r="Q194" s="220"/>
      <c r="R194" s="220"/>
      <c r="S194" s="222"/>
      <c r="T194" s="220"/>
      <c r="U194" s="222"/>
      <c r="V194" s="222"/>
      <c r="W194" s="222"/>
      <c r="X194" s="220"/>
      <c r="Y194" s="269"/>
      <c r="Z194" s="269"/>
    </row>
    <row r="195" spans="1:26" s="229" customFormat="1" ht="24" customHeight="1">
      <c r="A195" s="221"/>
      <c r="B195" s="221"/>
      <c r="C195" s="219"/>
      <c r="D195" s="268"/>
      <c r="E195" s="204"/>
      <c r="F195" s="220">
        <v>150</v>
      </c>
      <c r="G195" s="221" t="s">
        <v>33</v>
      </c>
      <c r="H195" s="221" t="s">
        <v>566</v>
      </c>
      <c r="I195" s="221" t="s">
        <v>297</v>
      </c>
      <c r="J195" s="221" t="s">
        <v>81</v>
      </c>
      <c r="K195" s="221" t="s">
        <v>567</v>
      </c>
      <c r="L195" s="221" t="s">
        <v>46</v>
      </c>
      <c r="M195" s="221" t="s">
        <v>111</v>
      </c>
      <c r="N195" s="221" t="s">
        <v>83</v>
      </c>
      <c r="O195" s="220"/>
      <c r="P195" s="220" t="s">
        <v>5932</v>
      </c>
      <c r="Q195" s="220"/>
      <c r="R195" s="220"/>
      <c r="S195" s="222"/>
      <c r="T195" s="220"/>
      <c r="U195" s="222"/>
      <c r="V195" s="222"/>
      <c r="W195" s="222"/>
      <c r="X195" s="220"/>
      <c r="Y195" s="269"/>
      <c r="Z195" s="269"/>
    </row>
    <row r="196" spans="1:26" s="229" customFormat="1" ht="24" customHeight="1">
      <c r="A196" s="221"/>
      <c r="B196" s="221"/>
      <c r="C196" s="219"/>
      <c r="D196" s="268"/>
      <c r="E196" s="204"/>
      <c r="F196" s="220">
        <v>151</v>
      </c>
      <c r="G196" s="221" t="s">
        <v>33</v>
      </c>
      <c r="H196" s="221" t="s">
        <v>568</v>
      </c>
      <c r="I196" s="221" t="s">
        <v>569</v>
      </c>
      <c r="J196" s="221" t="s">
        <v>228</v>
      </c>
      <c r="K196" s="221" t="s">
        <v>570</v>
      </c>
      <c r="L196" s="221" t="s">
        <v>111</v>
      </c>
      <c r="M196" s="221" t="s">
        <v>34</v>
      </c>
      <c r="N196" s="221" t="s">
        <v>104</v>
      </c>
      <c r="O196" s="220"/>
      <c r="P196" s="220" t="s">
        <v>5932</v>
      </c>
      <c r="Q196" s="220"/>
      <c r="R196" s="220"/>
      <c r="S196" s="222"/>
      <c r="T196" s="220"/>
      <c r="U196" s="222"/>
      <c r="V196" s="222"/>
      <c r="W196" s="222"/>
      <c r="X196" s="220"/>
      <c r="Y196" s="269"/>
      <c r="Z196" s="269"/>
    </row>
    <row r="197" spans="1:26" s="229" customFormat="1" ht="24" customHeight="1">
      <c r="A197" s="221"/>
      <c r="B197" s="221"/>
      <c r="C197" s="219"/>
      <c r="D197" s="268"/>
      <c r="E197" s="204"/>
      <c r="F197" s="220">
        <v>152</v>
      </c>
      <c r="G197" s="221" t="s">
        <v>33</v>
      </c>
      <c r="H197" s="221" t="s">
        <v>571</v>
      </c>
      <c r="I197" s="221" t="s">
        <v>569</v>
      </c>
      <c r="J197" s="221" t="s">
        <v>76</v>
      </c>
      <c r="K197" s="221" t="s">
        <v>572</v>
      </c>
      <c r="L197" s="221" t="s">
        <v>111</v>
      </c>
      <c r="M197" s="221" t="s">
        <v>36</v>
      </c>
      <c r="N197" s="221" t="s">
        <v>74</v>
      </c>
      <c r="O197" s="220"/>
      <c r="P197" s="220" t="s">
        <v>5932</v>
      </c>
      <c r="Q197" s="220"/>
      <c r="R197" s="220"/>
      <c r="S197" s="222"/>
      <c r="T197" s="220"/>
      <c r="U197" s="222"/>
      <c r="V197" s="222"/>
      <c r="W197" s="222"/>
      <c r="X197" s="220"/>
      <c r="Y197" s="269"/>
      <c r="Z197" s="269"/>
    </row>
    <row r="198" spans="1:26" s="229" customFormat="1" ht="24" customHeight="1">
      <c r="A198" s="221" t="s">
        <v>79</v>
      </c>
      <c r="B198" s="221" t="s">
        <v>114</v>
      </c>
      <c r="C198" s="219" t="s">
        <v>504</v>
      </c>
      <c r="D198" s="268" t="s">
        <v>6129</v>
      </c>
      <c r="E198" s="204" t="s">
        <v>505</v>
      </c>
      <c r="F198" s="220">
        <v>153</v>
      </c>
      <c r="G198" s="221" t="s">
        <v>33</v>
      </c>
      <c r="H198" s="221" t="s">
        <v>758</v>
      </c>
      <c r="I198" s="221" t="s">
        <v>297</v>
      </c>
      <c r="J198" s="221" t="s">
        <v>139</v>
      </c>
      <c r="K198" s="221" t="s">
        <v>759</v>
      </c>
      <c r="L198" s="221" t="s">
        <v>52</v>
      </c>
      <c r="M198" s="221" t="s">
        <v>35</v>
      </c>
      <c r="N198" s="221" t="s">
        <v>102</v>
      </c>
      <c r="O198" s="220"/>
      <c r="P198" s="220" t="s">
        <v>5932</v>
      </c>
      <c r="Q198" s="220"/>
      <c r="R198" s="220"/>
      <c r="S198" s="222"/>
      <c r="T198" s="220"/>
      <c r="U198" s="222"/>
      <c r="V198" s="222"/>
      <c r="W198" s="222"/>
      <c r="X198" s="220"/>
      <c r="Y198" s="269"/>
      <c r="Z198" s="269"/>
    </row>
    <row r="199" spans="1:26" s="229" customFormat="1" ht="24" customHeight="1">
      <c r="A199" s="221"/>
      <c r="B199" s="221"/>
      <c r="C199" s="219"/>
      <c r="D199" s="268" t="s">
        <v>6128</v>
      </c>
      <c r="E199" s="204"/>
      <c r="F199" s="220"/>
      <c r="G199" s="221"/>
      <c r="H199" s="221"/>
      <c r="I199" s="221"/>
      <c r="J199" s="221"/>
      <c r="K199" s="221"/>
      <c r="L199" s="221"/>
      <c r="M199" s="221"/>
      <c r="N199" s="221"/>
      <c r="O199" s="220"/>
      <c r="P199" s="220"/>
      <c r="Q199" s="220"/>
      <c r="R199" s="220"/>
      <c r="S199" s="222"/>
      <c r="T199" s="220"/>
      <c r="U199" s="222"/>
      <c r="V199" s="222"/>
      <c r="W199" s="222"/>
      <c r="X199" s="220"/>
      <c r="Y199" s="269"/>
      <c r="Z199" s="269"/>
    </row>
    <row r="200" spans="1:26" s="229" customFormat="1" ht="24" customHeight="1">
      <c r="A200" s="221"/>
      <c r="B200" s="221"/>
      <c r="C200" s="219"/>
      <c r="D200" s="268"/>
      <c r="E200" s="204"/>
      <c r="F200" s="220"/>
      <c r="G200" s="221"/>
      <c r="H200" s="221"/>
      <c r="I200" s="221"/>
      <c r="J200" s="221"/>
      <c r="K200" s="221"/>
      <c r="L200" s="221"/>
      <c r="M200" s="221"/>
      <c r="N200" s="221"/>
      <c r="O200" s="220"/>
      <c r="P200" s="220"/>
      <c r="Q200" s="220"/>
      <c r="R200" s="220"/>
      <c r="S200" s="222"/>
      <c r="T200" s="220"/>
      <c r="U200" s="222"/>
      <c r="V200" s="222"/>
      <c r="W200" s="222"/>
      <c r="X200" s="220"/>
      <c r="Y200" s="269"/>
      <c r="Z200" s="269"/>
    </row>
    <row r="201" spans="1:26" s="229" customFormat="1" ht="24" customHeight="1">
      <c r="A201" s="221" t="s">
        <v>80</v>
      </c>
      <c r="B201" s="221" t="s">
        <v>114</v>
      </c>
      <c r="C201" s="219" t="s">
        <v>257</v>
      </c>
      <c r="D201" s="268" t="s">
        <v>273</v>
      </c>
      <c r="E201" s="204" t="s">
        <v>258</v>
      </c>
      <c r="F201" s="220">
        <v>154</v>
      </c>
      <c r="G201" s="221" t="s">
        <v>33</v>
      </c>
      <c r="H201" s="221" t="s">
        <v>675</v>
      </c>
      <c r="I201" s="221" t="s">
        <v>297</v>
      </c>
      <c r="J201" s="221" t="s">
        <v>76</v>
      </c>
      <c r="K201" s="221" t="s">
        <v>753</v>
      </c>
      <c r="L201" s="221" t="s">
        <v>47</v>
      </c>
      <c r="M201" s="221" t="s">
        <v>34</v>
      </c>
      <c r="N201" s="221" t="s">
        <v>89</v>
      </c>
      <c r="O201" s="220"/>
      <c r="P201" s="220" t="s">
        <v>5932</v>
      </c>
      <c r="Q201" s="220"/>
      <c r="R201" s="220"/>
      <c r="S201" s="222"/>
      <c r="T201" s="220"/>
      <c r="U201" s="222"/>
      <c r="V201" s="222"/>
      <c r="W201" s="222"/>
      <c r="X201" s="220"/>
      <c r="Y201" s="269"/>
      <c r="Z201" s="269"/>
    </row>
    <row r="202" spans="1:26" s="229" customFormat="1" ht="24" customHeight="1">
      <c r="A202" s="221"/>
      <c r="B202" s="221"/>
      <c r="C202" s="219"/>
      <c r="D202" s="268"/>
      <c r="E202" s="204"/>
      <c r="F202" s="220">
        <v>155</v>
      </c>
      <c r="G202" s="221" t="s">
        <v>33</v>
      </c>
      <c r="H202" s="221" t="s">
        <v>751</v>
      </c>
      <c r="I202" s="221" t="s">
        <v>554</v>
      </c>
      <c r="J202" s="221" t="s">
        <v>77</v>
      </c>
      <c r="K202" s="221" t="s">
        <v>752</v>
      </c>
      <c r="L202" s="221" t="s">
        <v>44</v>
      </c>
      <c r="M202" s="221" t="s">
        <v>36</v>
      </c>
      <c r="N202" s="221" t="s">
        <v>49</v>
      </c>
      <c r="O202" s="220"/>
      <c r="P202" s="220" t="s">
        <v>5932</v>
      </c>
      <c r="Q202" s="220"/>
      <c r="R202" s="220"/>
      <c r="S202" s="222"/>
      <c r="T202" s="220"/>
      <c r="U202" s="222"/>
      <c r="V202" s="222"/>
      <c r="W202" s="222"/>
      <c r="X202" s="220"/>
      <c r="Y202" s="269"/>
      <c r="Z202" s="269"/>
    </row>
    <row r="203" spans="1:26" s="229" customFormat="1" ht="24" customHeight="1">
      <c r="A203" s="221"/>
      <c r="B203" s="221"/>
      <c r="C203" s="219"/>
      <c r="D203" s="268"/>
      <c r="E203" s="204"/>
      <c r="F203" s="220">
        <v>156</v>
      </c>
      <c r="G203" s="221" t="s">
        <v>33</v>
      </c>
      <c r="H203" s="221" t="s">
        <v>1035</v>
      </c>
      <c r="I203" s="221" t="s">
        <v>290</v>
      </c>
      <c r="J203" s="221" t="s">
        <v>37</v>
      </c>
      <c r="K203" s="221" t="s">
        <v>1036</v>
      </c>
      <c r="L203" s="221" t="s">
        <v>36</v>
      </c>
      <c r="M203" s="221" t="s">
        <v>111</v>
      </c>
      <c r="N203" s="221" t="s">
        <v>167</v>
      </c>
      <c r="O203" s="220"/>
      <c r="P203" s="220" t="s">
        <v>5932</v>
      </c>
      <c r="Q203" s="220"/>
      <c r="R203" s="220"/>
      <c r="S203" s="222"/>
      <c r="T203" s="220"/>
      <c r="U203" s="222"/>
      <c r="V203" s="222"/>
      <c r="W203" s="222"/>
      <c r="X203" s="220"/>
      <c r="Y203" s="269"/>
      <c r="Z203" s="269"/>
    </row>
    <row r="204" spans="1:26" s="229" customFormat="1" ht="24" customHeight="1">
      <c r="A204" s="221" t="s">
        <v>81</v>
      </c>
      <c r="B204" s="221" t="s">
        <v>108</v>
      </c>
      <c r="C204" s="219" t="s">
        <v>497</v>
      </c>
      <c r="D204" s="268" t="s">
        <v>498</v>
      </c>
      <c r="E204" s="204" t="s">
        <v>499</v>
      </c>
      <c r="F204" s="220">
        <v>157</v>
      </c>
      <c r="G204" s="221" t="s">
        <v>33</v>
      </c>
      <c r="H204" s="221" t="s">
        <v>747</v>
      </c>
      <c r="I204" s="221" t="s">
        <v>297</v>
      </c>
      <c r="J204" s="221" t="s">
        <v>70</v>
      </c>
      <c r="K204" s="221" t="s">
        <v>748</v>
      </c>
      <c r="L204" s="221" t="s">
        <v>36</v>
      </c>
      <c r="M204" s="221" t="s">
        <v>111</v>
      </c>
      <c r="N204" s="221" t="s">
        <v>87</v>
      </c>
      <c r="O204" s="220"/>
      <c r="P204" s="220" t="s">
        <v>5932</v>
      </c>
      <c r="Q204" s="220"/>
      <c r="R204" s="220"/>
      <c r="S204" s="222"/>
      <c r="T204" s="220"/>
      <c r="U204" s="222"/>
      <c r="V204" s="222"/>
      <c r="W204" s="222"/>
      <c r="X204" s="220"/>
      <c r="Y204" s="269"/>
      <c r="Z204" s="269"/>
    </row>
    <row r="205" spans="1:26" s="229" customFormat="1" ht="24" customHeight="1">
      <c r="A205" s="221"/>
      <c r="B205" s="221"/>
      <c r="C205" s="219"/>
      <c r="D205" s="268"/>
      <c r="E205" s="204"/>
      <c r="F205" s="220">
        <v>158</v>
      </c>
      <c r="G205" s="221" t="s">
        <v>33</v>
      </c>
      <c r="H205" s="221" t="s">
        <v>1014</v>
      </c>
      <c r="I205" s="221" t="s">
        <v>554</v>
      </c>
      <c r="J205" s="221" t="s">
        <v>56</v>
      </c>
      <c r="K205" s="221" t="s">
        <v>1015</v>
      </c>
      <c r="L205" s="221" t="s">
        <v>35</v>
      </c>
      <c r="M205" s="221" t="s">
        <v>111</v>
      </c>
      <c r="N205" s="221" t="s">
        <v>43</v>
      </c>
      <c r="O205" s="220"/>
      <c r="P205" s="220" t="s">
        <v>5932</v>
      </c>
      <c r="Q205" s="220"/>
      <c r="R205" s="220"/>
      <c r="S205" s="222"/>
      <c r="T205" s="220"/>
      <c r="U205" s="222"/>
      <c r="V205" s="222"/>
      <c r="W205" s="222"/>
      <c r="X205" s="220"/>
      <c r="Y205" s="269"/>
      <c r="Z205" s="269"/>
    </row>
    <row r="206" spans="1:26" s="229" customFormat="1" ht="24" customHeight="1">
      <c r="A206" s="221" t="s">
        <v>82</v>
      </c>
      <c r="B206" s="204" t="s">
        <v>112</v>
      </c>
      <c r="C206" s="219" t="s">
        <v>469</v>
      </c>
      <c r="D206" s="268" t="s">
        <v>470</v>
      </c>
      <c r="E206" s="204" t="s">
        <v>471</v>
      </c>
      <c r="F206" s="220">
        <v>159</v>
      </c>
      <c r="G206" s="221" t="s">
        <v>33</v>
      </c>
      <c r="H206" s="221" t="s">
        <v>709</v>
      </c>
      <c r="I206" s="221" t="s">
        <v>554</v>
      </c>
      <c r="J206" s="221" t="s">
        <v>129</v>
      </c>
      <c r="K206" s="221" t="s">
        <v>710</v>
      </c>
      <c r="L206" s="221" t="s">
        <v>54</v>
      </c>
      <c r="M206" s="221" t="s">
        <v>111</v>
      </c>
      <c r="N206" s="221" t="s">
        <v>143</v>
      </c>
      <c r="O206" s="220"/>
      <c r="P206" s="220" t="s">
        <v>5932</v>
      </c>
      <c r="Q206" s="220"/>
      <c r="R206" s="220"/>
      <c r="S206" s="222"/>
      <c r="T206" s="220"/>
      <c r="U206" s="222"/>
      <c r="V206" s="222"/>
      <c r="W206" s="222"/>
      <c r="X206" s="220"/>
      <c r="Y206" s="269"/>
      <c r="Z206" s="269"/>
    </row>
    <row r="207" spans="1:26" s="229" customFormat="1" ht="24" customHeight="1">
      <c r="A207" s="221"/>
      <c r="B207" s="221"/>
      <c r="C207" s="219"/>
      <c r="D207" s="268"/>
      <c r="E207" s="204"/>
      <c r="F207" s="220">
        <v>160</v>
      </c>
      <c r="G207" s="221" t="s">
        <v>33</v>
      </c>
      <c r="H207" s="221" t="s">
        <v>1018</v>
      </c>
      <c r="I207" s="221" t="s">
        <v>554</v>
      </c>
      <c r="J207" s="221" t="s">
        <v>81</v>
      </c>
      <c r="K207" s="221" t="s">
        <v>1019</v>
      </c>
      <c r="L207" s="221" t="s">
        <v>38</v>
      </c>
      <c r="M207" s="221" t="s">
        <v>111</v>
      </c>
      <c r="N207" s="221" t="s">
        <v>433</v>
      </c>
      <c r="O207" s="220"/>
      <c r="P207" s="220" t="s">
        <v>5932</v>
      </c>
      <c r="Q207" s="220"/>
      <c r="R207" s="220"/>
      <c r="S207" s="222"/>
      <c r="T207" s="220"/>
      <c r="U207" s="222"/>
      <c r="V207" s="222"/>
      <c r="W207" s="222"/>
      <c r="X207" s="220"/>
      <c r="Y207" s="269"/>
      <c r="Z207" s="269"/>
    </row>
    <row r="208" spans="1:26" s="229" customFormat="1" ht="24" customHeight="1">
      <c r="A208" s="221"/>
      <c r="B208" s="221"/>
      <c r="C208" s="219"/>
      <c r="D208" s="268"/>
      <c r="E208" s="204"/>
      <c r="F208" s="220">
        <v>161</v>
      </c>
      <c r="G208" s="221" t="s">
        <v>33</v>
      </c>
      <c r="H208" s="221" t="s">
        <v>706</v>
      </c>
      <c r="I208" s="204" t="s">
        <v>707</v>
      </c>
      <c r="J208" s="221" t="s">
        <v>64</v>
      </c>
      <c r="K208" s="221" t="s">
        <v>708</v>
      </c>
      <c r="L208" s="221" t="s">
        <v>111</v>
      </c>
      <c r="M208" s="221" t="s">
        <v>36</v>
      </c>
      <c r="N208" s="221" t="s">
        <v>138</v>
      </c>
      <c r="O208" s="220"/>
      <c r="P208" s="220" t="s">
        <v>5932</v>
      </c>
      <c r="Q208" s="220"/>
      <c r="R208" s="220"/>
      <c r="S208" s="222"/>
      <c r="T208" s="220"/>
      <c r="U208" s="222"/>
      <c r="V208" s="222"/>
      <c r="W208" s="222"/>
      <c r="X208" s="220"/>
      <c r="Y208" s="269"/>
      <c r="Z208" s="269"/>
    </row>
    <row r="209" spans="1:26" s="229" customFormat="1" ht="24" customHeight="1">
      <c r="A209" s="221" t="s">
        <v>83</v>
      </c>
      <c r="B209" s="221" t="s">
        <v>108</v>
      </c>
      <c r="C209" s="219" t="s">
        <v>318</v>
      </c>
      <c r="D209" s="268" t="s">
        <v>319</v>
      </c>
      <c r="E209" s="204" t="s">
        <v>320</v>
      </c>
      <c r="F209" s="220">
        <v>162</v>
      </c>
      <c r="G209" s="221" t="s">
        <v>33</v>
      </c>
      <c r="H209" s="221" t="s">
        <v>896</v>
      </c>
      <c r="I209" s="221" t="s">
        <v>554</v>
      </c>
      <c r="J209" s="221" t="s">
        <v>142</v>
      </c>
      <c r="K209" s="221" t="s">
        <v>897</v>
      </c>
      <c r="L209" s="221" t="s">
        <v>44</v>
      </c>
      <c r="M209" s="221" t="s">
        <v>34</v>
      </c>
      <c r="N209" s="221" t="s">
        <v>40</v>
      </c>
      <c r="O209" s="220"/>
      <c r="P209" s="220" t="s">
        <v>5932</v>
      </c>
      <c r="Q209" s="220"/>
      <c r="R209" s="220"/>
      <c r="S209" s="222"/>
      <c r="T209" s="220"/>
      <c r="U209" s="222"/>
      <c r="V209" s="222"/>
      <c r="W209" s="222"/>
      <c r="X209" s="220"/>
      <c r="Y209" s="269"/>
      <c r="Z209" s="269"/>
    </row>
    <row r="210" spans="1:26" s="229" customFormat="1" ht="24" customHeight="1">
      <c r="A210" s="221"/>
      <c r="B210" s="221"/>
      <c r="C210" s="219"/>
      <c r="D210" s="268"/>
      <c r="E210" s="204"/>
      <c r="F210" s="220">
        <v>163</v>
      </c>
      <c r="G210" s="221" t="s">
        <v>33</v>
      </c>
      <c r="H210" s="221" t="s">
        <v>898</v>
      </c>
      <c r="I210" s="201" t="s">
        <v>582</v>
      </c>
      <c r="J210" s="221" t="s">
        <v>433</v>
      </c>
      <c r="K210" s="221" t="s">
        <v>899</v>
      </c>
      <c r="L210" s="221" t="s">
        <v>111</v>
      </c>
      <c r="M210" s="221" t="s">
        <v>35</v>
      </c>
      <c r="N210" s="221" t="s">
        <v>62</v>
      </c>
      <c r="O210" s="220"/>
      <c r="P210" s="220" t="s">
        <v>5932</v>
      </c>
      <c r="Q210" s="220"/>
      <c r="R210" s="220"/>
      <c r="S210" s="222"/>
      <c r="T210" s="220"/>
      <c r="U210" s="222"/>
      <c r="V210" s="222"/>
      <c r="W210" s="222"/>
      <c r="X210" s="220"/>
      <c r="Y210" s="269"/>
      <c r="Z210" s="269"/>
    </row>
    <row r="211" spans="1:26" s="229" customFormat="1" ht="24" customHeight="1">
      <c r="A211" s="221"/>
      <c r="B211" s="221"/>
      <c r="C211" s="219"/>
      <c r="D211" s="268"/>
      <c r="E211" s="204"/>
      <c r="F211" s="220">
        <v>164</v>
      </c>
      <c r="G211" s="221" t="s">
        <v>33</v>
      </c>
      <c r="H211" s="221" t="s">
        <v>900</v>
      </c>
      <c r="I211" s="201" t="s">
        <v>582</v>
      </c>
      <c r="J211" s="221" t="s">
        <v>139</v>
      </c>
      <c r="K211" s="221" t="s">
        <v>901</v>
      </c>
      <c r="L211" s="221" t="s">
        <v>111</v>
      </c>
      <c r="M211" s="221" t="s">
        <v>111</v>
      </c>
      <c r="N211" s="221" t="s">
        <v>83</v>
      </c>
      <c r="O211" s="220"/>
      <c r="P211" s="220" t="s">
        <v>5932</v>
      </c>
      <c r="Q211" s="220"/>
      <c r="R211" s="220"/>
      <c r="S211" s="222"/>
      <c r="T211" s="220"/>
      <c r="U211" s="222"/>
      <c r="V211" s="222"/>
      <c r="W211" s="222"/>
      <c r="X211" s="220"/>
      <c r="Y211" s="269"/>
      <c r="Z211" s="269"/>
    </row>
    <row r="212" spans="1:26" s="229" customFormat="1" ht="24" customHeight="1">
      <c r="A212" s="221" t="s">
        <v>84</v>
      </c>
      <c r="B212" s="221" t="s">
        <v>108</v>
      </c>
      <c r="C212" s="219" t="s">
        <v>1043</v>
      </c>
      <c r="D212" s="268" t="s">
        <v>344</v>
      </c>
      <c r="E212" s="204" t="s">
        <v>1044</v>
      </c>
      <c r="F212" s="220">
        <v>165</v>
      </c>
      <c r="G212" s="221" t="s">
        <v>33</v>
      </c>
      <c r="H212" s="221" t="s">
        <v>1045</v>
      </c>
      <c r="I212" s="201" t="s">
        <v>582</v>
      </c>
      <c r="J212" s="221" t="s">
        <v>57</v>
      </c>
      <c r="K212" s="221" t="s">
        <v>1046</v>
      </c>
      <c r="L212" s="221" t="s">
        <v>111</v>
      </c>
      <c r="M212" s="221" t="s">
        <v>34</v>
      </c>
      <c r="N212" s="221" t="s">
        <v>166</v>
      </c>
      <c r="O212" s="220"/>
      <c r="P212" s="220" t="s">
        <v>5932</v>
      </c>
      <c r="Q212" s="220"/>
      <c r="R212" s="220"/>
      <c r="S212" s="222"/>
      <c r="T212" s="220"/>
      <c r="U212" s="222"/>
      <c r="V212" s="222"/>
      <c r="W212" s="222"/>
      <c r="X212" s="220"/>
      <c r="Y212" s="269"/>
      <c r="Z212" s="269"/>
    </row>
    <row r="213" spans="1:26" s="229" customFormat="1" ht="24" customHeight="1">
      <c r="A213" s="221" t="s">
        <v>85</v>
      </c>
      <c r="B213" s="221" t="s">
        <v>114</v>
      </c>
      <c r="C213" s="219" t="s">
        <v>1047</v>
      </c>
      <c r="D213" s="268" t="s">
        <v>341</v>
      </c>
      <c r="E213" s="204" t="s">
        <v>1048</v>
      </c>
      <c r="F213" s="220">
        <v>166</v>
      </c>
      <c r="G213" s="221" t="s">
        <v>33</v>
      </c>
      <c r="H213" s="221" t="s">
        <v>1049</v>
      </c>
      <c r="I213" s="221" t="s">
        <v>302</v>
      </c>
      <c r="J213" s="221" t="s">
        <v>235</v>
      </c>
      <c r="K213" s="221" t="s">
        <v>1050</v>
      </c>
      <c r="L213" s="221" t="s">
        <v>45</v>
      </c>
      <c r="M213" s="221" t="s">
        <v>111</v>
      </c>
      <c r="N213" s="221" t="s">
        <v>111</v>
      </c>
      <c r="O213" s="220"/>
      <c r="P213" s="220" t="s">
        <v>5932</v>
      </c>
      <c r="Q213" s="220"/>
      <c r="R213" s="220"/>
      <c r="S213" s="222"/>
      <c r="T213" s="220"/>
      <c r="U213" s="222"/>
      <c r="V213" s="222"/>
      <c r="W213" s="222"/>
      <c r="X213" s="220"/>
      <c r="Y213" s="269"/>
      <c r="Z213" s="269"/>
    </row>
    <row r="214" spans="1:26" s="229" customFormat="1" ht="24" customHeight="1">
      <c r="A214" s="221" t="s">
        <v>86</v>
      </c>
      <c r="B214" s="221" t="s">
        <v>108</v>
      </c>
      <c r="C214" s="219" t="s">
        <v>1051</v>
      </c>
      <c r="D214" s="268" t="s">
        <v>1052</v>
      </c>
      <c r="E214" s="204" t="s">
        <v>1053</v>
      </c>
      <c r="F214" s="220">
        <v>167</v>
      </c>
      <c r="G214" s="221" t="s">
        <v>33</v>
      </c>
      <c r="H214" s="221" t="s">
        <v>1054</v>
      </c>
      <c r="I214" s="221" t="s">
        <v>640</v>
      </c>
      <c r="J214" s="221" t="s">
        <v>61</v>
      </c>
      <c r="K214" s="221" t="s">
        <v>1055</v>
      </c>
      <c r="L214" s="221" t="s">
        <v>47</v>
      </c>
      <c r="M214" s="221" t="s">
        <v>36</v>
      </c>
      <c r="N214" s="221" t="s">
        <v>53</v>
      </c>
      <c r="O214" s="220"/>
      <c r="P214" s="220" t="s">
        <v>5932</v>
      </c>
      <c r="Q214" s="220"/>
      <c r="R214" s="220"/>
      <c r="S214" s="222"/>
      <c r="T214" s="220"/>
      <c r="U214" s="222"/>
      <c r="V214" s="222"/>
      <c r="W214" s="222"/>
      <c r="X214" s="220"/>
      <c r="Y214" s="269"/>
      <c r="Z214" s="269"/>
    </row>
    <row r="215" spans="1:26" s="229" customFormat="1" ht="24" customHeight="1">
      <c r="A215" s="284"/>
      <c r="B215" s="284"/>
      <c r="C215" s="285"/>
      <c r="D215" s="271"/>
      <c r="E215" s="282"/>
      <c r="F215" s="277">
        <v>168</v>
      </c>
      <c r="G215" s="284" t="s">
        <v>33</v>
      </c>
      <c r="H215" s="284" t="s">
        <v>1056</v>
      </c>
      <c r="I215" s="284" t="s">
        <v>582</v>
      </c>
      <c r="J215" s="284" t="s">
        <v>92</v>
      </c>
      <c r="K215" s="284" t="s">
        <v>1057</v>
      </c>
      <c r="L215" s="284" t="s">
        <v>111</v>
      </c>
      <c r="M215" s="284" t="s">
        <v>34</v>
      </c>
      <c r="N215" s="284" t="s">
        <v>73</v>
      </c>
      <c r="O215" s="277"/>
      <c r="P215" s="277" t="s">
        <v>5932</v>
      </c>
      <c r="Q215" s="277"/>
      <c r="R215" s="277"/>
      <c r="S215" s="276"/>
      <c r="T215" s="277"/>
      <c r="U215" s="276"/>
      <c r="V215" s="276"/>
      <c r="W215" s="276"/>
      <c r="X215" s="277"/>
      <c r="Y215" s="269"/>
      <c r="Z215" s="269"/>
    </row>
    <row r="216" spans="1:26" s="286" customFormat="1" ht="24" customHeight="1">
      <c r="A216" s="221" t="s">
        <v>87</v>
      </c>
      <c r="B216" s="221" t="s">
        <v>114</v>
      </c>
      <c r="C216" s="219" t="s">
        <v>1058</v>
      </c>
      <c r="D216" s="263" t="s">
        <v>6127</v>
      </c>
      <c r="E216" s="204" t="s">
        <v>1059</v>
      </c>
      <c r="F216" s="220">
        <v>169</v>
      </c>
      <c r="G216" s="221" t="s">
        <v>33</v>
      </c>
      <c r="H216" s="221" t="s">
        <v>1060</v>
      </c>
      <c r="I216" s="221" t="s">
        <v>640</v>
      </c>
      <c r="J216" s="221" t="s">
        <v>63</v>
      </c>
      <c r="K216" s="221" t="s">
        <v>1061</v>
      </c>
      <c r="L216" s="221" t="s">
        <v>41</v>
      </c>
      <c r="M216" s="221" t="s">
        <v>36</v>
      </c>
      <c r="N216" s="221" t="s">
        <v>51</v>
      </c>
      <c r="O216" s="220"/>
      <c r="P216" s="220" t="s">
        <v>5932</v>
      </c>
      <c r="Q216" s="220"/>
      <c r="R216" s="220"/>
      <c r="S216" s="222"/>
      <c r="T216" s="220"/>
      <c r="U216" s="222"/>
      <c r="V216" s="222"/>
      <c r="W216" s="222"/>
      <c r="X216" s="220"/>
      <c r="Y216" s="275"/>
      <c r="Z216" s="275"/>
    </row>
    <row r="217" spans="1:26" s="298" customFormat="1" ht="24" customHeight="1">
      <c r="A217" s="221"/>
      <c r="B217" s="221"/>
      <c r="C217" s="270"/>
      <c r="D217" s="264" t="s">
        <v>6126</v>
      </c>
      <c r="E217" s="262"/>
      <c r="F217" s="272"/>
      <c r="G217" s="273"/>
      <c r="H217" s="273"/>
      <c r="I217" s="273"/>
      <c r="J217" s="273"/>
      <c r="K217" s="273"/>
      <c r="L217" s="274"/>
      <c r="M217" s="274"/>
      <c r="N217" s="274"/>
      <c r="O217" s="275"/>
      <c r="P217" s="275"/>
      <c r="Q217" s="275"/>
      <c r="R217" s="275"/>
      <c r="S217" s="276"/>
      <c r="T217" s="277"/>
      <c r="U217" s="278"/>
      <c r="V217" s="279"/>
      <c r="W217" s="279"/>
      <c r="X217" s="280"/>
      <c r="Y217" s="297"/>
      <c r="Z217" s="297"/>
    </row>
    <row r="218" spans="1:26" s="109" customFormat="1" ht="21">
      <c r="A218" s="432" t="s">
        <v>107</v>
      </c>
      <c r="B218" s="432" t="s">
        <v>105</v>
      </c>
      <c r="C218" s="433"/>
      <c r="D218" s="429" t="s">
        <v>252</v>
      </c>
      <c r="E218" s="434" t="s">
        <v>106</v>
      </c>
      <c r="F218" s="435" t="s">
        <v>0</v>
      </c>
      <c r="G218" s="422"/>
      <c r="H218" s="422"/>
      <c r="I218" s="422"/>
      <c r="J218" s="422"/>
      <c r="K218" s="422"/>
      <c r="L218" s="436"/>
      <c r="M218" s="436"/>
      <c r="N218" s="436"/>
      <c r="O218" s="422"/>
      <c r="P218" s="422"/>
      <c r="Q218" s="422"/>
      <c r="R218" s="422"/>
      <c r="S218" s="57"/>
      <c r="T218" s="57"/>
      <c r="U218" s="433" t="s">
        <v>22</v>
      </c>
      <c r="V218" s="437"/>
      <c r="W218" s="437"/>
      <c r="X218" s="434"/>
      <c r="Y218" s="108"/>
      <c r="Z218" s="108"/>
    </row>
    <row r="219" spans="1:26" s="107" customFormat="1" ht="21">
      <c r="A219" s="432"/>
      <c r="B219" s="432"/>
      <c r="C219" s="433"/>
      <c r="D219" s="427"/>
      <c r="E219" s="434"/>
      <c r="F219" s="429" t="s">
        <v>1</v>
      </c>
      <c r="G219" s="438" t="s">
        <v>2</v>
      </c>
      <c r="H219" s="422"/>
      <c r="I219" s="422"/>
      <c r="J219" s="422"/>
      <c r="K219" s="423"/>
      <c r="L219" s="433" t="s">
        <v>9</v>
      </c>
      <c r="M219" s="437"/>
      <c r="N219" s="434"/>
      <c r="O219" s="422" t="s">
        <v>13</v>
      </c>
      <c r="P219" s="422"/>
      <c r="Q219" s="422"/>
      <c r="R219" s="423"/>
      <c r="S219" s="60" t="s">
        <v>23</v>
      </c>
      <c r="T219" s="424" t="s">
        <v>2</v>
      </c>
      <c r="U219" s="425" t="s">
        <v>25</v>
      </c>
      <c r="V219" s="426"/>
      <c r="W219" s="426"/>
      <c r="X219" s="61" t="s">
        <v>30</v>
      </c>
      <c r="Y219" s="106"/>
      <c r="Z219" s="106"/>
    </row>
    <row r="220" spans="1:26" s="107" customFormat="1" ht="21">
      <c r="A220" s="432"/>
      <c r="B220" s="432"/>
      <c r="C220" s="433"/>
      <c r="D220" s="427"/>
      <c r="E220" s="434"/>
      <c r="F220" s="427"/>
      <c r="G220" s="439"/>
      <c r="H220" s="60" t="s">
        <v>4</v>
      </c>
      <c r="I220" s="60"/>
      <c r="J220" s="427" t="s">
        <v>6</v>
      </c>
      <c r="K220" s="60" t="s">
        <v>7</v>
      </c>
      <c r="L220" s="429" t="s">
        <v>10</v>
      </c>
      <c r="M220" s="429" t="s">
        <v>11</v>
      </c>
      <c r="N220" s="429" t="s">
        <v>12</v>
      </c>
      <c r="O220" s="429" t="s">
        <v>14</v>
      </c>
      <c r="P220" s="57" t="s">
        <v>15</v>
      </c>
      <c r="Q220" s="57" t="s">
        <v>15</v>
      </c>
      <c r="R220" s="57" t="s">
        <v>19</v>
      </c>
      <c r="S220" s="63"/>
      <c r="T220" s="424"/>
      <c r="U220" s="57" t="s">
        <v>26</v>
      </c>
      <c r="V220" s="64" t="s">
        <v>28</v>
      </c>
      <c r="W220" s="57" t="s">
        <v>29</v>
      </c>
      <c r="X220" s="61" t="s">
        <v>31</v>
      </c>
      <c r="Y220" s="106"/>
      <c r="Z220" s="106"/>
    </row>
    <row r="221" spans="1:26" s="107" customFormat="1" ht="21">
      <c r="A221" s="432"/>
      <c r="B221" s="432"/>
      <c r="C221" s="433"/>
      <c r="D221" s="427"/>
      <c r="E221" s="434"/>
      <c r="F221" s="427"/>
      <c r="G221" s="65" t="s">
        <v>3</v>
      </c>
      <c r="H221" s="60" t="s">
        <v>5</v>
      </c>
      <c r="I221" s="60" t="s">
        <v>126</v>
      </c>
      <c r="J221" s="427"/>
      <c r="K221" s="60" t="s">
        <v>8</v>
      </c>
      <c r="L221" s="427"/>
      <c r="M221" s="427"/>
      <c r="N221" s="427"/>
      <c r="O221" s="427"/>
      <c r="P221" s="60" t="s">
        <v>16</v>
      </c>
      <c r="Q221" s="60" t="s">
        <v>17</v>
      </c>
      <c r="R221" s="60" t="s">
        <v>20</v>
      </c>
      <c r="S221" s="63"/>
      <c r="T221" s="430" t="s">
        <v>24</v>
      </c>
      <c r="U221" s="60" t="s">
        <v>27</v>
      </c>
      <c r="V221" s="67" t="s">
        <v>18</v>
      </c>
      <c r="W221" s="60" t="s">
        <v>21</v>
      </c>
      <c r="X221" s="61" t="s">
        <v>32</v>
      </c>
      <c r="Y221" s="106"/>
      <c r="Z221" s="106"/>
    </row>
    <row r="222" spans="1:26" s="111" customFormat="1" ht="21">
      <c r="A222" s="432"/>
      <c r="B222" s="432"/>
      <c r="C222" s="433"/>
      <c r="D222" s="428"/>
      <c r="E222" s="434"/>
      <c r="F222" s="428"/>
      <c r="G222" s="68"/>
      <c r="H222" s="69"/>
      <c r="I222" s="69"/>
      <c r="J222" s="428"/>
      <c r="K222" s="69"/>
      <c r="L222" s="428"/>
      <c r="M222" s="428"/>
      <c r="N222" s="428"/>
      <c r="O222" s="428"/>
      <c r="P222" s="69"/>
      <c r="Q222" s="69" t="s">
        <v>18</v>
      </c>
      <c r="R222" s="69" t="s">
        <v>21</v>
      </c>
      <c r="S222" s="70"/>
      <c r="T222" s="431"/>
      <c r="U222" s="69"/>
      <c r="V222" s="71" t="s">
        <v>27</v>
      </c>
      <c r="W222" s="69" t="s">
        <v>27</v>
      </c>
      <c r="X222" s="96"/>
      <c r="Y222" s="110"/>
      <c r="Z222" s="110"/>
    </row>
    <row r="223" spans="1:26" s="229" customFormat="1" ht="24" customHeight="1">
      <c r="A223" s="287" t="s">
        <v>88</v>
      </c>
      <c r="B223" s="287" t="s">
        <v>114</v>
      </c>
      <c r="C223" s="299" t="s">
        <v>1064</v>
      </c>
      <c r="D223" s="289" t="s">
        <v>1062</v>
      </c>
      <c r="E223" s="294" t="s">
        <v>1063</v>
      </c>
      <c r="F223" s="290">
        <v>170</v>
      </c>
      <c r="G223" s="287" t="s">
        <v>33</v>
      </c>
      <c r="H223" s="287" t="s">
        <v>1065</v>
      </c>
      <c r="I223" s="287" t="s">
        <v>707</v>
      </c>
      <c r="J223" s="287" t="s">
        <v>197</v>
      </c>
      <c r="K223" s="287" t="s">
        <v>1066</v>
      </c>
      <c r="L223" s="287" t="s">
        <v>111</v>
      </c>
      <c r="M223" s="287" t="s">
        <v>34</v>
      </c>
      <c r="N223" s="287" t="s">
        <v>73</v>
      </c>
      <c r="O223" s="290"/>
      <c r="P223" s="290" t="s">
        <v>5932</v>
      </c>
      <c r="Q223" s="290"/>
      <c r="R223" s="290"/>
      <c r="S223" s="291"/>
      <c r="T223" s="290"/>
      <c r="U223" s="291"/>
      <c r="V223" s="291"/>
      <c r="W223" s="291"/>
      <c r="X223" s="290"/>
      <c r="Y223" s="269"/>
      <c r="Z223" s="269"/>
    </row>
    <row r="224" spans="1:26" s="229" customFormat="1" ht="24" customHeight="1">
      <c r="A224" s="221"/>
      <c r="B224" s="221"/>
      <c r="C224" s="219"/>
      <c r="D224" s="268"/>
      <c r="E224" s="204"/>
      <c r="F224" s="220">
        <v>171</v>
      </c>
      <c r="G224" s="221" t="s">
        <v>33</v>
      </c>
      <c r="H224" s="221" t="s">
        <v>1067</v>
      </c>
      <c r="I224" s="221" t="s">
        <v>582</v>
      </c>
      <c r="J224" s="221" t="s">
        <v>90</v>
      </c>
      <c r="K224" s="221" t="s">
        <v>1068</v>
      </c>
      <c r="L224" s="221" t="s">
        <v>111</v>
      </c>
      <c r="M224" s="221" t="s">
        <v>34</v>
      </c>
      <c r="N224" s="221" t="s">
        <v>45</v>
      </c>
      <c r="O224" s="220"/>
      <c r="P224" s="220" t="s">
        <v>5932</v>
      </c>
      <c r="Q224" s="220"/>
      <c r="R224" s="220"/>
      <c r="S224" s="222"/>
      <c r="T224" s="220"/>
      <c r="U224" s="222"/>
      <c r="V224" s="222"/>
      <c r="W224" s="222"/>
      <c r="X224" s="220"/>
      <c r="Y224" s="269"/>
      <c r="Z224" s="269"/>
    </row>
    <row r="225" spans="1:26" s="229" customFormat="1" ht="24" customHeight="1">
      <c r="A225" s="221"/>
      <c r="B225" s="221"/>
      <c r="C225" s="219"/>
      <c r="D225" s="268"/>
      <c r="E225" s="204"/>
      <c r="F225" s="220">
        <v>172</v>
      </c>
      <c r="G225" s="221" t="s">
        <v>33</v>
      </c>
      <c r="H225" s="221" t="s">
        <v>1069</v>
      </c>
      <c r="I225" s="221" t="s">
        <v>582</v>
      </c>
      <c r="J225" s="221" t="s">
        <v>91</v>
      </c>
      <c r="K225" s="221" t="s">
        <v>1070</v>
      </c>
      <c r="L225" s="221" t="s">
        <v>111</v>
      </c>
      <c r="M225" s="221" t="s">
        <v>34</v>
      </c>
      <c r="N225" s="221" t="s">
        <v>47</v>
      </c>
      <c r="O225" s="220"/>
      <c r="P225" s="220" t="s">
        <v>5932</v>
      </c>
      <c r="Q225" s="220"/>
      <c r="R225" s="220"/>
      <c r="S225" s="222"/>
      <c r="T225" s="220"/>
      <c r="U225" s="222"/>
      <c r="V225" s="222"/>
      <c r="W225" s="222"/>
      <c r="X225" s="220"/>
      <c r="Y225" s="269"/>
      <c r="Z225" s="269"/>
    </row>
    <row r="226" spans="1:26" s="229" customFormat="1" ht="24" customHeight="1">
      <c r="A226" s="221" t="s">
        <v>89</v>
      </c>
      <c r="B226" s="221" t="s">
        <v>114</v>
      </c>
      <c r="C226" s="219" t="s">
        <v>1071</v>
      </c>
      <c r="D226" s="268" t="s">
        <v>1072</v>
      </c>
      <c r="E226" s="204" t="s">
        <v>1073</v>
      </c>
      <c r="F226" s="220">
        <v>173</v>
      </c>
      <c r="G226" s="221" t="s">
        <v>33</v>
      </c>
      <c r="H226" s="221" t="s">
        <v>1074</v>
      </c>
      <c r="I226" s="221" t="s">
        <v>569</v>
      </c>
      <c r="J226" s="221" t="s">
        <v>65</v>
      </c>
      <c r="K226" s="221" t="s">
        <v>1075</v>
      </c>
      <c r="L226" s="221" t="s">
        <v>111</v>
      </c>
      <c r="M226" s="221" t="s">
        <v>35</v>
      </c>
      <c r="N226" s="221" t="s">
        <v>90</v>
      </c>
      <c r="O226" s="220"/>
      <c r="P226" s="220" t="s">
        <v>5932</v>
      </c>
      <c r="Q226" s="220"/>
      <c r="R226" s="220"/>
      <c r="S226" s="222"/>
      <c r="T226" s="220"/>
      <c r="U226" s="222"/>
      <c r="V226" s="222"/>
      <c r="W226" s="222"/>
      <c r="X226" s="220"/>
      <c r="Y226" s="269"/>
      <c r="Z226" s="269"/>
    </row>
    <row r="227" spans="1:26" s="229" customFormat="1" ht="24" customHeight="1">
      <c r="A227" s="221"/>
      <c r="B227" s="221"/>
      <c r="C227" s="219"/>
      <c r="D227" s="268"/>
      <c r="E227" s="204"/>
      <c r="F227" s="220">
        <v>174</v>
      </c>
      <c r="G227" s="221" t="s">
        <v>33</v>
      </c>
      <c r="H227" s="221" t="s">
        <v>1076</v>
      </c>
      <c r="I227" s="221" t="s">
        <v>1077</v>
      </c>
      <c r="J227" s="221" t="s">
        <v>73</v>
      </c>
      <c r="K227" s="221" t="s">
        <v>1078</v>
      </c>
      <c r="L227" s="221" t="s">
        <v>78</v>
      </c>
      <c r="M227" s="221" t="s">
        <v>35</v>
      </c>
      <c r="N227" s="221" t="s">
        <v>72</v>
      </c>
      <c r="O227" s="220"/>
      <c r="P227" s="220" t="s">
        <v>5932</v>
      </c>
      <c r="Q227" s="220"/>
      <c r="R227" s="220"/>
      <c r="S227" s="222"/>
      <c r="T227" s="220"/>
      <c r="U227" s="222"/>
      <c r="V227" s="222"/>
      <c r="W227" s="222"/>
      <c r="X227" s="220"/>
      <c r="Y227" s="269"/>
      <c r="Z227" s="269"/>
    </row>
    <row r="228" spans="1:26" s="229" customFormat="1" ht="24" customHeight="1">
      <c r="A228" s="221" t="s">
        <v>90</v>
      </c>
      <c r="B228" s="221" t="s">
        <v>108</v>
      </c>
      <c r="C228" s="219" t="s">
        <v>1079</v>
      </c>
      <c r="D228" s="268" t="s">
        <v>1080</v>
      </c>
      <c r="E228" s="204" t="s">
        <v>1081</v>
      </c>
      <c r="F228" s="220">
        <v>175</v>
      </c>
      <c r="G228" s="221" t="s">
        <v>33</v>
      </c>
      <c r="H228" s="221" t="s">
        <v>1082</v>
      </c>
      <c r="I228" s="221" t="s">
        <v>1083</v>
      </c>
      <c r="J228" s="221" t="s">
        <v>66</v>
      </c>
      <c r="K228" s="221" t="s">
        <v>1084</v>
      </c>
      <c r="L228" s="221" t="s">
        <v>60</v>
      </c>
      <c r="M228" s="221" t="s">
        <v>34</v>
      </c>
      <c r="N228" s="221" t="s">
        <v>67</v>
      </c>
      <c r="O228" s="220"/>
      <c r="P228" s="220" t="s">
        <v>5932</v>
      </c>
      <c r="Q228" s="220"/>
      <c r="R228" s="220"/>
      <c r="S228" s="222"/>
      <c r="T228" s="220"/>
      <c r="U228" s="222"/>
      <c r="V228" s="222"/>
      <c r="W228" s="222"/>
      <c r="X228" s="220"/>
      <c r="Y228" s="269"/>
      <c r="Z228" s="269"/>
    </row>
    <row r="229" spans="1:26" s="229" customFormat="1" ht="24" customHeight="1">
      <c r="A229" s="221" t="s">
        <v>91</v>
      </c>
      <c r="B229" s="221" t="s">
        <v>114</v>
      </c>
      <c r="C229" s="219" t="s">
        <v>1085</v>
      </c>
      <c r="D229" s="268" t="s">
        <v>382</v>
      </c>
      <c r="E229" s="204" t="s">
        <v>1086</v>
      </c>
      <c r="F229" s="220">
        <v>176</v>
      </c>
      <c r="G229" s="221" t="s">
        <v>33</v>
      </c>
      <c r="H229" s="221" t="s">
        <v>1087</v>
      </c>
      <c r="I229" s="221" t="s">
        <v>551</v>
      </c>
      <c r="J229" s="221" t="s">
        <v>698</v>
      </c>
      <c r="K229" s="221" t="s">
        <v>1088</v>
      </c>
      <c r="L229" s="221" t="s">
        <v>39</v>
      </c>
      <c r="M229" s="221" t="s">
        <v>36</v>
      </c>
      <c r="N229" s="221" t="s">
        <v>98</v>
      </c>
      <c r="O229" s="220"/>
      <c r="P229" s="220" t="s">
        <v>5932</v>
      </c>
      <c r="Q229" s="220"/>
      <c r="R229" s="220"/>
      <c r="S229" s="222"/>
      <c r="T229" s="220"/>
      <c r="U229" s="222"/>
      <c r="V229" s="222"/>
      <c r="W229" s="222"/>
      <c r="X229" s="220"/>
      <c r="Y229" s="269"/>
      <c r="Z229" s="269"/>
    </row>
    <row r="230" spans="1:26" s="229" customFormat="1" ht="24" customHeight="1">
      <c r="A230" s="221" t="s">
        <v>92</v>
      </c>
      <c r="B230" s="221" t="s">
        <v>108</v>
      </c>
      <c r="C230" s="219" t="s">
        <v>356</v>
      </c>
      <c r="D230" s="268" t="s">
        <v>333</v>
      </c>
      <c r="E230" s="204" t="s">
        <v>357</v>
      </c>
      <c r="F230" s="220">
        <v>177</v>
      </c>
      <c r="G230" s="221" t="s">
        <v>33</v>
      </c>
      <c r="H230" s="221" t="s">
        <v>963</v>
      </c>
      <c r="I230" s="221" t="s">
        <v>569</v>
      </c>
      <c r="J230" s="221" t="s">
        <v>142</v>
      </c>
      <c r="K230" s="221" t="s">
        <v>964</v>
      </c>
      <c r="L230" s="221" t="s">
        <v>111</v>
      </c>
      <c r="M230" s="221" t="s">
        <v>34</v>
      </c>
      <c r="N230" s="221" t="s">
        <v>80</v>
      </c>
      <c r="O230" s="220"/>
      <c r="P230" s="220" t="s">
        <v>5932</v>
      </c>
      <c r="Q230" s="220"/>
      <c r="R230" s="220"/>
      <c r="S230" s="222"/>
      <c r="T230" s="220"/>
      <c r="U230" s="222"/>
      <c r="V230" s="222"/>
      <c r="W230" s="222"/>
      <c r="X230" s="220"/>
      <c r="Y230" s="269"/>
      <c r="Z230" s="269"/>
    </row>
    <row r="231" spans="1:26" s="229" customFormat="1" ht="24" customHeight="1">
      <c r="A231" s="221" t="s">
        <v>93</v>
      </c>
      <c r="B231" s="221" t="s">
        <v>108</v>
      </c>
      <c r="C231" s="202" t="s">
        <v>1089</v>
      </c>
      <c r="D231" s="268" t="s">
        <v>1090</v>
      </c>
      <c r="E231" s="204" t="s">
        <v>1091</v>
      </c>
      <c r="F231" s="220">
        <v>178</v>
      </c>
      <c r="G231" s="221" t="s">
        <v>33</v>
      </c>
      <c r="H231" s="221" t="s">
        <v>1092</v>
      </c>
      <c r="I231" s="221" t="s">
        <v>614</v>
      </c>
      <c r="J231" s="221" t="s">
        <v>71</v>
      </c>
      <c r="K231" s="221" t="s">
        <v>1093</v>
      </c>
      <c r="L231" s="221" t="s">
        <v>111</v>
      </c>
      <c r="M231" s="221" t="s">
        <v>34</v>
      </c>
      <c r="N231" s="221" t="s">
        <v>109</v>
      </c>
      <c r="O231" s="220"/>
      <c r="P231" s="220" t="s">
        <v>5932</v>
      </c>
      <c r="Q231" s="220"/>
      <c r="R231" s="220"/>
      <c r="S231" s="222"/>
      <c r="T231" s="220"/>
      <c r="U231" s="222"/>
      <c r="V231" s="222"/>
      <c r="W231" s="222"/>
      <c r="X231" s="220"/>
      <c r="Y231" s="269"/>
      <c r="Z231" s="269"/>
    </row>
    <row r="232" spans="1:26" s="229" customFormat="1" ht="24" customHeight="1">
      <c r="A232" s="221" t="s">
        <v>94</v>
      </c>
      <c r="B232" s="221" t="s">
        <v>108</v>
      </c>
      <c r="C232" s="219" t="s">
        <v>1094</v>
      </c>
      <c r="D232" s="268" t="s">
        <v>1095</v>
      </c>
      <c r="E232" s="204" t="s">
        <v>1096</v>
      </c>
      <c r="F232" s="220">
        <v>179</v>
      </c>
      <c r="G232" s="221" t="s">
        <v>33</v>
      </c>
      <c r="H232" s="221" t="s">
        <v>1097</v>
      </c>
      <c r="I232" s="221" t="s">
        <v>569</v>
      </c>
      <c r="J232" s="221" t="s">
        <v>85</v>
      </c>
      <c r="K232" s="221" t="s">
        <v>1098</v>
      </c>
      <c r="L232" s="221" t="s">
        <v>34</v>
      </c>
      <c r="M232" s="221" t="s">
        <v>111</v>
      </c>
      <c r="N232" s="221" t="s">
        <v>63</v>
      </c>
      <c r="O232" s="220"/>
      <c r="P232" s="220" t="s">
        <v>5932</v>
      </c>
      <c r="Q232" s="220"/>
      <c r="R232" s="220"/>
      <c r="S232" s="222"/>
      <c r="T232" s="220"/>
      <c r="U232" s="222"/>
      <c r="V232" s="222"/>
      <c r="W232" s="222"/>
      <c r="X232" s="220"/>
      <c r="Y232" s="269"/>
      <c r="Z232" s="269"/>
    </row>
    <row r="233" spans="1:26" s="229" customFormat="1" ht="24" customHeight="1">
      <c r="A233" s="221"/>
      <c r="B233" s="221"/>
      <c r="C233" s="219"/>
      <c r="D233" s="268"/>
      <c r="E233" s="204"/>
      <c r="F233" s="220">
        <v>180</v>
      </c>
      <c r="G233" s="221" t="s">
        <v>1099</v>
      </c>
      <c r="H233" s="221" t="s">
        <v>1100</v>
      </c>
      <c r="I233" s="221" t="s">
        <v>1101</v>
      </c>
      <c r="J233" s="221" t="s">
        <v>133</v>
      </c>
      <c r="K233" s="221"/>
      <c r="L233" s="221" t="s">
        <v>56</v>
      </c>
      <c r="M233" s="221" t="s">
        <v>35</v>
      </c>
      <c r="N233" s="221" t="s">
        <v>73</v>
      </c>
      <c r="O233" s="220"/>
      <c r="P233" s="220" t="s">
        <v>5932</v>
      </c>
      <c r="Q233" s="220"/>
      <c r="R233" s="220"/>
      <c r="S233" s="222"/>
      <c r="T233" s="220"/>
      <c r="U233" s="222"/>
      <c r="V233" s="222"/>
      <c r="W233" s="222"/>
      <c r="X233" s="220"/>
      <c r="Y233" s="269"/>
      <c r="Z233" s="269"/>
    </row>
    <row r="234" spans="1:26" s="229" customFormat="1" ht="24" customHeight="1">
      <c r="A234" s="221" t="s">
        <v>95</v>
      </c>
      <c r="B234" s="204" t="s">
        <v>112</v>
      </c>
      <c r="C234" s="219" t="s">
        <v>1102</v>
      </c>
      <c r="D234" s="293" t="s">
        <v>1103</v>
      </c>
      <c r="E234" s="204" t="s">
        <v>1104</v>
      </c>
      <c r="F234" s="220">
        <v>181</v>
      </c>
      <c r="G234" s="221" t="s">
        <v>33</v>
      </c>
      <c r="H234" s="221" t="s">
        <v>1105</v>
      </c>
      <c r="I234" s="221" t="s">
        <v>1077</v>
      </c>
      <c r="J234" s="221" t="s">
        <v>72</v>
      </c>
      <c r="K234" s="221" t="s">
        <v>1106</v>
      </c>
      <c r="L234" s="221" t="s">
        <v>68</v>
      </c>
      <c r="M234" s="221" t="s">
        <v>111</v>
      </c>
      <c r="N234" s="221" t="s">
        <v>72</v>
      </c>
      <c r="O234" s="220"/>
      <c r="P234" s="220" t="s">
        <v>5932</v>
      </c>
      <c r="Q234" s="220"/>
      <c r="R234" s="220"/>
      <c r="S234" s="222"/>
      <c r="T234" s="220"/>
      <c r="U234" s="222"/>
      <c r="V234" s="222"/>
      <c r="W234" s="222"/>
      <c r="X234" s="220"/>
      <c r="Y234" s="269"/>
      <c r="Z234" s="269"/>
    </row>
    <row r="235" spans="1:26" s="229" customFormat="1" ht="24" customHeight="1">
      <c r="A235" s="221" t="s">
        <v>96</v>
      </c>
      <c r="B235" s="204" t="s">
        <v>112</v>
      </c>
      <c r="C235" s="219" t="s">
        <v>1107</v>
      </c>
      <c r="D235" s="268" t="s">
        <v>465</v>
      </c>
      <c r="E235" s="204" t="s">
        <v>1108</v>
      </c>
      <c r="F235" s="220">
        <v>182</v>
      </c>
      <c r="G235" s="221" t="s">
        <v>33</v>
      </c>
      <c r="H235" s="221" t="s">
        <v>1109</v>
      </c>
      <c r="I235" s="221" t="s">
        <v>569</v>
      </c>
      <c r="J235" s="221" t="s">
        <v>153</v>
      </c>
      <c r="K235" s="221" t="s">
        <v>1110</v>
      </c>
      <c r="L235" s="221" t="s">
        <v>111</v>
      </c>
      <c r="M235" s="221" t="s">
        <v>35</v>
      </c>
      <c r="N235" s="221" t="s">
        <v>193</v>
      </c>
      <c r="O235" s="220"/>
      <c r="P235" s="220" t="s">
        <v>5932</v>
      </c>
      <c r="Q235" s="220"/>
      <c r="R235" s="220"/>
      <c r="S235" s="222"/>
      <c r="T235" s="220"/>
      <c r="U235" s="222"/>
      <c r="V235" s="222"/>
      <c r="W235" s="222"/>
      <c r="X235" s="220"/>
      <c r="Y235" s="269"/>
      <c r="Z235" s="269"/>
    </row>
    <row r="236" spans="1:26" s="229" customFormat="1" ht="24" customHeight="1">
      <c r="A236" s="221" t="s">
        <v>433</v>
      </c>
      <c r="B236" s="204" t="s">
        <v>112</v>
      </c>
      <c r="C236" s="219" t="s">
        <v>1111</v>
      </c>
      <c r="D236" s="268" t="s">
        <v>305</v>
      </c>
      <c r="E236" s="204" t="s">
        <v>1112</v>
      </c>
      <c r="F236" s="220">
        <v>183</v>
      </c>
      <c r="G236" s="221" t="s">
        <v>33</v>
      </c>
      <c r="H236" s="221" t="s">
        <v>1113</v>
      </c>
      <c r="I236" s="221" t="s">
        <v>582</v>
      </c>
      <c r="J236" s="221" t="s">
        <v>80</v>
      </c>
      <c r="K236" s="221" t="s">
        <v>244</v>
      </c>
      <c r="L236" s="221" t="s">
        <v>111</v>
      </c>
      <c r="M236" s="221" t="s">
        <v>34</v>
      </c>
      <c r="N236" s="221" t="s">
        <v>61</v>
      </c>
      <c r="O236" s="220"/>
      <c r="P236" s="220" t="s">
        <v>5932</v>
      </c>
      <c r="Q236" s="220"/>
      <c r="R236" s="220"/>
      <c r="S236" s="222"/>
      <c r="T236" s="220"/>
      <c r="U236" s="222"/>
      <c r="V236" s="222"/>
      <c r="W236" s="222"/>
      <c r="X236" s="220"/>
      <c r="Y236" s="269"/>
      <c r="Z236" s="269"/>
    </row>
    <row r="237" spans="1:26" s="229" customFormat="1" ht="24" customHeight="1">
      <c r="A237" s="221"/>
      <c r="B237" s="221"/>
      <c r="C237" s="219"/>
      <c r="D237" s="268"/>
      <c r="E237" s="204"/>
      <c r="F237" s="220">
        <v>184</v>
      </c>
      <c r="G237" s="221" t="s">
        <v>33</v>
      </c>
      <c r="H237" s="221" t="s">
        <v>800</v>
      </c>
      <c r="I237" s="221" t="s">
        <v>297</v>
      </c>
      <c r="J237" s="221" t="s">
        <v>142</v>
      </c>
      <c r="K237" s="221" t="s">
        <v>801</v>
      </c>
      <c r="L237" s="221" t="s">
        <v>45</v>
      </c>
      <c r="M237" s="221" t="s">
        <v>36</v>
      </c>
      <c r="N237" s="221" t="s">
        <v>47</v>
      </c>
      <c r="O237" s="220"/>
      <c r="P237" s="220" t="s">
        <v>5932</v>
      </c>
      <c r="Q237" s="220"/>
      <c r="R237" s="220"/>
      <c r="S237" s="222"/>
      <c r="T237" s="220"/>
      <c r="U237" s="222"/>
      <c r="V237" s="222"/>
      <c r="W237" s="222"/>
      <c r="X237" s="220"/>
      <c r="Y237" s="269"/>
      <c r="Z237" s="269"/>
    </row>
    <row r="238" spans="1:26" s="229" customFormat="1" ht="24" customHeight="1">
      <c r="A238" s="221"/>
      <c r="B238" s="221"/>
      <c r="C238" s="219"/>
      <c r="D238" s="268"/>
      <c r="E238" s="204"/>
      <c r="F238" s="220">
        <v>185</v>
      </c>
      <c r="G238" s="221" t="s">
        <v>33</v>
      </c>
      <c r="H238" s="221" t="s">
        <v>1114</v>
      </c>
      <c r="I238" s="221" t="s">
        <v>1115</v>
      </c>
      <c r="J238" s="221" t="s">
        <v>61</v>
      </c>
      <c r="K238" s="221" t="s">
        <v>1116</v>
      </c>
      <c r="L238" s="221" t="s">
        <v>58</v>
      </c>
      <c r="M238" s="221" t="s">
        <v>35</v>
      </c>
      <c r="N238" s="221" t="s">
        <v>63</v>
      </c>
      <c r="O238" s="220"/>
      <c r="P238" s="220" t="s">
        <v>5932</v>
      </c>
      <c r="Q238" s="220"/>
      <c r="R238" s="220"/>
      <c r="S238" s="222"/>
      <c r="T238" s="220"/>
      <c r="U238" s="222"/>
      <c r="V238" s="222"/>
      <c r="W238" s="222"/>
      <c r="X238" s="220"/>
      <c r="Y238" s="269"/>
      <c r="Z238" s="269"/>
    </row>
    <row r="239" spans="1:26" s="229" customFormat="1" ht="24" customHeight="1">
      <c r="A239" s="221" t="s">
        <v>97</v>
      </c>
      <c r="B239" s="221" t="s">
        <v>114</v>
      </c>
      <c r="C239" s="219" t="s">
        <v>1117</v>
      </c>
      <c r="D239" s="268" t="s">
        <v>1118</v>
      </c>
      <c r="E239" s="204" t="s">
        <v>1119</v>
      </c>
      <c r="F239" s="220">
        <v>186</v>
      </c>
      <c r="G239" s="221" t="s">
        <v>33</v>
      </c>
      <c r="H239" s="221" t="s">
        <v>1120</v>
      </c>
      <c r="I239" s="221" t="s">
        <v>1077</v>
      </c>
      <c r="J239" s="221" t="s">
        <v>144</v>
      </c>
      <c r="K239" s="221" t="s">
        <v>1121</v>
      </c>
      <c r="L239" s="221" t="s">
        <v>45</v>
      </c>
      <c r="M239" s="221" t="s">
        <v>34</v>
      </c>
      <c r="N239" s="221" t="s">
        <v>43</v>
      </c>
      <c r="O239" s="220"/>
      <c r="P239" s="220" t="s">
        <v>5932</v>
      </c>
      <c r="Q239" s="220"/>
      <c r="R239" s="220"/>
      <c r="S239" s="222"/>
      <c r="T239" s="220"/>
      <c r="U239" s="222"/>
      <c r="V239" s="222"/>
      <c r="W239" s="222"/>
      <c r="X239" s="220"/>
      <c r="Y239" s="269"/>
      <c r="Z239" s="269"/>
    </row>
    <row r="240" spans="1:26" s="229" customFormat="1" ht="24" customHeight="1">
      <c r="A240" s="221" t="s">
        <v>98</v>
      </c>
      <c r="B240" s="221" t="s">
        <v>114</v>
      </c>
      <c r="C240" s="219" t="s">
        <v>1122</v>
      </c>
      <c r="D240" s="268" t="s">
        <v>1123</v>
      </c>
      <c r="E240" s="204" t="s">
        <v>1124</v>
      </c>
      <c r="F240" s="220">
        <v>187</v>
      </c>
      <c r="G240" s="221" t="s">
        <v>33</v>
      </c>
      <c r="H240" s="221" t="s">
        <v>1125</v>
      </c>
      <c r="I240" s="221" t="s">
        <v>569</v>
      </c>
      <c r="J240" s="221" t="s">
        <v>71</v>
      </c>
      <c r="K240" s="221" t="s">
        <v>1126</v>
      </c>
      <c r="L240" s="221" t="s">
        <v>111</v>
      </c>
      <c r="M240" s="221" t="s">
        <v>34</v>
      </c>
      <c r="N240" s="221" t="s">
        <v>54</v>
      </c>
      <c r="O240" s="220"/>
      <c r="P240" s="220" t="s">
        <v>5932</v>
      </c>
      <c r="Q240" s="220"/>
      <c r="R240" s="220"/>
      <c r="S240" s="222"/>
      <c r="T240" s="220"/>
      <c r="U240" s="222"/>
      <c r="V240" s="222"/>
      <c r="W240" s="222"/>
      <c r="X240" s="220"/>
      <c r="Y240" s="269"/>
      <c r="Z240" s="269"/>
    </row>
    <row r="241" spans="1:26" s="229" customFormat="1" ht="24" customHeight="1">
      <c r="A241" s="221" t="s">
        <v>99</v>
      </c>
      <c r="B241" s="221" t="s">
        <v>108</v>
      </c>
      <c r="C241" s="219" t="s">
        <v>1162</v>
      </c>
      <c r="D241" s="268" t="s">
        <v>1127</v>
      </c>
      <c r="E241" s="204" t="s">
        <v>1128</v>
      </c>
      <c r="F241" s="220">
        <v>188</v>
      </c>
      <c r="G241" s="221" t="s">
        <v>33</v>
      </c>
      <c r="H241" s="221" t="s">
        <v>880</v>
      </c>
      <c r="I241" s="221" t="s">
        <v>1033</v>
      </c>
      <c r="J241" s="221" t="s">
        <v>255</v>
      </c>
      <c r="K241" s="221" t="s">
        <v>1129</v>
      </c>
      <c r="L241" s="221" t="s">
        <v>34</v>
      </c>
      <c r="M241" s="221" t="s">
        <v>111</v>
      </c>
      <c r="N241" s="221" t="s">
        <v>116</v>
      </c>
      <c r="O241" s="220"/>
      <c r="P241" s="220" t="s">
        <v>5932</v>
      </c>
      <c r="Q241" s="220"/>
      <c r="R241" s="220"/>
      <c r="S241" s="222"/>
      <c r="T241" s="220"/>
      <c r="U241" s="222"/>
      <c r="V241" s="222"/>
      <c r="W241" s="222"/>
      <c r="X241" s="220"/>
      <c r="Y241" s="269"/>
      <c r="Z241" s="269"/>
    </row>
    <row r="242" spans="1:26" s="229" customFormat="1" ht="24" customHeight="1">
      <c r="A242" s="221"/>
      <c r="B242" s="221"/>
      <c r="C242" s="219"/>
      <c r="D242" s="268"/>
      <c r="E242" s="204"/>
      <c r="F242" s="220">
        <v>189</v>
      </c>
      <c r="G242" s="221" t="s">
        <v>33</v>
      </c>
      <c r="H242" s="221" t="s">
        <v>808</v>
      </c>
      <c r="I242" s="221" t="s">
        <v>297</v>
      </c>
      <c r="J242" s="221" t="s">
        <v>129</v>
      </c>
      <c r="K242" s="221" t="s">
        <v>201</v>
      </c>
      <c r="L242" s="221" t="s">
        <v>47</v>
      </c>
      <c r="M242" s="221" t="s">
        <v>111</v>
      </c>
      <c r="N242" s="221" t="s">
        <v>94</v>
      </c>
      <c r="O242" s="220"/>
      <c r="P242" s="220" t="s">
        <v>5932</v>
      </c>
      <c r="Q242" s="220"/>
      <c r="R242" s="220"/>
      <c r="S242" s="222"/>
      <c r="T242" s="220"/>
      <c r="U242" s="222"/>
      <c r="V242" s="222"/>
      <c r="W242" s="222"/>
      <c r="X242" s="220"/>
      <c r="Y242" s="269"/>
      <c r="Z242" s="269"/>
    </row>
    <row r="243" spans="1:26" s="229" customFormat="1" ht="24" customHeight="1">
      <c r="A243" s="221" t="s">
        <v>100</v>
      </c>
      <c r="B243" s="204" t="s">
        <v>112</v>
      </c>
      <c r="C243" s="219" t="s">
        <v>1130</v>
      </c>
      <c r="D243" s="268" t="s">
        <v>1131</v>
      </c>
      <c r="E243" s="204" t="s">
        <v>1132</v>
      </c>
      <c r="F243" s="220">
        <v>190</v>
      </c>
      <c r="G243" s="221" t="s">
        <v>33</v>
      </c>
      <c r="H243" s="221" t="s">
        <v>1133</v>
      </c>
      <c r="I243" s="221" t="s">
        <v>1033</v>
      </c>
      <c r="J243" s="221" t="s">
        <v>166</v>
      </c>
      <c r="K243" s="221" t="s">
        <v>1134</v>
      </c>
      <c r="L243" s="221" t="s">
        <v>111</v>
      </c>
      <c r="M243" s="221" t="s">
        <v>111</v>
      </c>
      <c r="N243" s="221" t="s">
        <v>115</v>
      </c>
      <c r="O243" s="220"/>
      <c r="P243" s="220" t="s">
        <v>5932</v>
      </c>
      <c r="Q243" s="220"/>
      <c r="R243" s="220"/>
      <c r="S243" s="222"/>
      <c r="T243" s="220"/>
      <c r="U243" s="222"/>
      <c r="V243" s="222"/>
      <c r="W243" s="222"/>
      <c r="X243" s="220"/>
      <c r="Y243" s="269"/>
      <c r="Z243" s="269"/>
    </row>
    <row r="244" spans="1:26" s="229" customFormat="1" ht="24" customHeight="1">
      <c r="A244" s="221" t="s">
        <v>101</v>
      </c>
      <c r="B244" s="221" t="s">
        <v>114</v>
      </c>
      <c r="C244" s="219" t="s">
        <v>1135</v>
      </c>
      <c r="D244" s="268" t="s">
        <v>1136</v>
      </c>
      <c r="E244" s="204" t="s">
        <v>1137</v>
      </c>
      <c r="F244" s="220">
        <v>191</v>
      </c>
      <c r="G244" s="221" t="s">
        <v>33</v>
      </c>
      <c r="H244" s="221" t="s">
        <v>1138</v>
      </c>
      <c r="I244" s="221" t="s">
        <v>569</v>
      </c>
      <c r="J244" s="221" t="s">
        <v>84</v>
      </c>
      <c r="K244" s="221" t="s">
        <v>1139</v>
      </c>
      <c r="L244" s="221" t="s">
        <v>111</v>
      </c>
      <c r="M244" s="221" t="s">
        <v>34</v>
      </c>
      <c r="N244" s="221" t="s">
        <v>137</v>
      </c>
      <c r="O244" s="220"/>
      <c r="P244" s="220" t="s">
        <v>5932</v>
      </c>
      <c r="Q244" s="220"/>
      <c r="R244" s="220"/>
      <c r="S244" s="222"/>
      <c r="T244" s="220"/>
      <c r="U244" s="222"/>
      <c r="V244" s="222"/>
      <c r="W244" s="222"/>
      <c r="X244" s="220"/>
      <c r="Y244" s="269"/>
      <c r="Z244" s="269"/>
    </row>
    <row r="245" spans="1:26" s="229" customFormat="1" ht="24" customHeight="1">
      <c r="A245" s="221" t="s">
        <v>102</v>
      </c>
      <c r="B245" s="221" t="s">
        <v>108</v>
      </c>
      <c r="C245" s="219" t="s">
        <v>1140</v>
      </c>
      <c r="D245" s="268" t="s">
        <v>1141</v>
      </c>
      <c r="E245" s="204" t="s">
        <v>1142</v>
      </c>
      <c r="F245" s="220">
        <v>192</v>
      </c>
      <c r="G245" s="221" t="s">
        <v>33</v>
      </c>
      <c r="H245" s="221" t="s">
        <v>1143</v>
      </c>
      <c r="I245" s="221" t="s">
        <v>554</v>
      </c>
      <c r="J245" s="221" t="s">
        <v>50</v>
      </c>
      <c r="K245" s="221" t="s">
        <v>1144</v>
      </c>
      <c r="L245" s="221" t="s">
        <v>53</v>
      </c>
      <c r="M245" s="221" t="s">
        <v>35</v>
      </c>
      <c r="N245" s="221" t="s">
        <v>75</v>
      </c>
      <c r="O245" s="220"/>
      <c r="P245" s="220" t="s">
        <v>5932</v>
      </c>
      <c r="Q245" s="220"/>
      <c r="R245" s="220"/>
      <c r="S245" s="222"/>
      <c r="T245" s="220"/>
      <c r="U245" s="222"/>
      <c r="V245" s="222"/>
      <c r="W245" s="222"/>
      <c r="X245" s="220"/>
      <c r="Y245" s="269"/>
      <c r="Z245" s="269"/>
    </row>
    <row r="246" spans="1:26" s="229" customFormat="1" ht="24" customHeight="1">
      <c r="A246" s="221" t="s">
        <v>300</v>
      </c>
      <c r="B246" s="221" t="s">
        <v>108</v>
      </c>
      <c r="C246" s="219" t="s">
        <v>1145</v>
      </c>
      <c r="D246" s="268" t="s">
        <v>1146</v>
      </c>
      <c r="E246" s="204" t="s">
        <v>1147</v>
      </c>
      <c r="F246" s="220">
        <v>193</v>
      </c>
      <c r="G246" s="221" t="s">
        <v>33</v>
      </c>
      <c r="H246" s="221" t="s">
        <v>1138</v>
      </c>
      <c r="I246" s="221" t="s">
        <v>569</v>
      </c>
      <c r="J246" s="221" t="s">
        <v>84</v>
      </c>
      <c r="K246" s="221" t="s">
        <v>1139</v>
      </c>
      <c r="L246" s="221" t="s">
        <v>111</v>
      </c>
      <c r="M246" s="221" t="s">
        <v>34</v>
      </c>
      <c r="N246" s="221" t="s">
        <v>137</v>
      </c>
      <c r="O246" s="220"/>
      <c r="P246" s="220" t="s">
        <v>5932</v>
      </c>
      <c r="Q246" s="220"/>
      <c r="R246" s="220"/>
      <c r="S246" s="222"/>
      <c r="T246" s="220"/>
      <c r="U246" s="222"/>
      <c r="V246" s="222"/>
      <c r="W246" s="222"/>
      <c r="X246" s="220"/>
      <c r="Y246" s="269"/>
      <c r="Z246" s="269"/>
    </row>
    <row r="247" spans="1:26" s="229" customFormat="1" ht="24" customHeight="1">
      <c r="A247" s="284"/>
      <c r="B247" s="284"/>
      <c r="C247" s="285"/>
      <c r="D247" s="271"/>
      <c r="E247" s="282"/>
      <c r="F247" s="277">
        <v>194</v>
      </c>
      <c r="G247" s="284" t="s">
        <v>33</v>
      </c>
      <c r="H247" s="284" t="s">
        <v>1148</v>
      </c>
      <c r="I247" s="284" t="s">
        <v>554</v>
      </c>
      <c r="J247" s="284" t="s">
        <v>1149</v>
      </c>
      <c r="K247" s="284" t="s">
        <v>1150</v>
      </c>
      <c r="L247" s="284" t="s">
        <v>37</v>
      </c>
      <c r="M247" s="284" t="s">
        <v>36</v>
      </c>
      <c r="N247" s="284" t="s">
        <v>130</v>
      </c>
      <c r="O247" s="277"/>
      <c r="P247" s="277" t="s">
        <v>5932</v>
      </c>
      <c r="Q247" s="277"/>
      <c r="R247" s="277"/>
      <c r="S247" s="276"/>
      <c r="T247" s="277"/>
      <c r="U247" s="276"/>
      <c r="V247" s="276"/>
      <c r="W247" s="276"/>
      <c r="X247" s="277"/>
      <c r="Y247" s="269"/>
      <c r="Z247" s="269"/>
    </row>
    <row r="248" spans="1:26" s="286" customFormat="1" ht="24" customHeight="1">
      <c r="A248" s="221" t="s">
        <v>103</v>
      </c>
      <c r="B248" s="221" t="s">
        <v>114</v>
      </c>
      <c r="C248" s="219" t="s">
        <v>1151</v>
      </c>
      <c r="D248" s="268" t="s">
        <v>1152</v>
      </c>
      <c r="E248" s="204" t="s">
        <v>1153</v>
      </c>
      <c r="F248" s="220">
        <v>195</v>
      </c>
      <c r="G248" s="221" t="s">
        <v>33</v>
      </c>
      <c r="H248" s="221" t="s">
        <v>1154</v>
      </c>
      <c r="I248" s="221" t="s">
        <v>554</v>
      </c>
      <c r="J248" s="221" t="s">
        <v>147</v>
      </c>
      <c r="K248" s="221" t="s">
        <v>1155</v>
      </c>
      <c r="L248" s="221" t="s">
        <v>37</v>
      </c>
      <c r="M248" s="221" t="s">
        <v>111</v>
      </c>
      <c r="N248" s="221" t="s">
        <v>111</v>
      </c>
      <c r="O248" s="220"/>
      <c r="P248" s="220" t="s">
        <v>5932</v>
      </c>
      <c r="Q248" s="220"/>
      <c r="R248" s="220"/>
      <c r="S248" s="222"/>
      <c r="T248" s="220"/>
      <c r="U248" s="222"/>
      <c r="V248" s="222"/>
      <c r="W248" s="222"/>
      <c r="X248" s="220"/>
      <c r="Y248" s="275"/>
      <c r="Z248" s="275"/>
    </row>
    <row r="249" spans="1:26" s="109" customFormat="1" ht="21">
      <c r="A249" s="432" t="s">
        <v>107</v>
      </c>
      <c r="B249" s="432" t="s">
        <v>105</v>
      </c>
      <c r="C249" s="433"/>
      <c r="D249" s="429" t="s">
        <v>252</v>
      </c>
      <c r="E249" s="434" t="s">
        <v>106</v>
      </c>
      <c r="F249" s="435" t="s">
        <v>0</v>
      </c>
      <c r="G249" s="422"/>
      <c r="H249" s="422"/>
      <c r="I249" s="422"/>
      <c r="J249" s="422"/>
      <c r="K249" s="422"/>
      <c r="L249" s="436"/>
      <c r="M249" s="436"/>
      <c r="N249" s="436"/>
      <c r="O249" s="422"/>
      <c r="P249" s="422"/>
      <c r="Q249" s="422"/>
      <c r="R249" s="422"/>
      <c r="S249" s="57"/>
      <c r="T249" s="57"/>
      <c r="U249" s="433" t="s">
        <v>22</v>
      </c>
      <c r="V249" s="437"/>
      <c r="W249" s="437"/>
      <c r="X249" s="434"/>
      <c r="Y249" s="108"/>
      <c r="Z249" s="108"/>
    </row>
    <row r="250" spans="1:26" s="107" customFormat="1" ht="21">
      <c r="A250" s="432"/>
      <c r="B250" s="432"/>
      <c r="C250" s="433"/>
      <c r="D250" s="427"/>
      <c r="E250" s="434"/>
      <c r="F250" s="429" t="s">
        <v>1</v>
      </c>
      <c r="G250" s="438" t="s">
        <v>2</v>
      </c>
      <c r="H250" s="422"/>
      <c r="I250" s="422"/>
      <c r="J250" s="422"/>
      <c r="K250" s="423"/>
      <c r="L250" s="433" t="s">
        <v>9</v>
      </c>
      <c r="M250" s="437"/>
      <c r="N250" s="434"/>
      <c r="O250" s="422" t="s">
        <v>13</v>
      </c>
      <c r="P250" s="422"/>
      <c r="Q250" s="422"/>
      <c r="R250" s="423"/>
      <c r="S250" s="60" t="s">
        <v>23</v>
      </c>
      <c r="T250" s="424" t="s">
        <v>2</v>
      </c>
      <c r="U250" s="425" t="s">
        <v>25</v>
      </c>
      <c r="V250" s="426"/>
      <c r="W250" s="426"/>
      <c r="X250" s="61" t="s">
        <v>30</v>
      </c>
      <c r="Y250" s="106"/>
      <c r="Z250" s="106"/>
    </row>
    <row r="251" spans="1:26" s="107" customFormat="1" ht="21">
      <c r="A251" s="432"/>
      <c r="B251" s="432"/>
      <c r="C251" s="433"/>
      <c r="D251" s="427"/>
      <c r="E251" s="434"/>
      <c r="F251" s="427"/>
      <c r="G251" s="439"/>
      <c r="H251" s="60" t="s">
        <v>4</v>
      </c>
      <c r="I251" s="60"/>
      <c r="J251" s="427" t="s">
        <v>6</v>
      </c>
      <c r="K251" s="60" t="s">
        <v>7</v>
      </c>
      <c r="L251" s="429" t="s">
        <v>10</v>
      </c>
      <c r="M251" s="429" t="s">
        <v>11</v>
      </c>
      <c r="N251" s="429" t="s">
        <v>12</v>
      </c>
      <c r="O251" s="429" t="s">
        <v>14</v>
      </c>
      <c r="P251" s="57" t="s">
        <v>15</v>
      </c>
      <c r="Q251" s="57" t="s">
        <v>15</v>
      </c>
      <c r="R251" s="57" t="s">
        <v>19</v>
      </c>
      <c r="S251" s="63"/>
      <c r="T251" s="424"/>
      <c r="U251" s="57" t="s">
        <v>26</v>
      </c>
      <c r="V251" s="64" t="s">
        <v>28</v>
      </c>
      <c r="W251" s="57" t="s">
        <v>29</v>
      </c>
      <c r="X251" s="61" t="s">
        <v>31</v>
      </c>
      <c r="Y251" s="106"/>
      <c r="Z251" s="106"/>
    </row>
    <row r="252" spans="1:26" s="107" customFormat="1" ht="21">
      <c r="A252" s="432"/>
      <c r="B252" s="432"/>
      <c r="C252" s="433"/>
      <c r="D252" s="427"/>
      <c r="E252" s="434"/>
      <c r="F252" s="427"/>
      <c r="G252" s="65" t="s">
        <v>3</v>
      </c>
      <c r="H252" s="60" t="s">
        <v>5</v>
      </c>
      <c r="I252" s="60" t="s">
        <v>126</v>
      </c>
      <c r="J252" s="427"/>
      <c r="K252" s="60" t="s">
        <v>8</v>
      </c>
      <c r="L252" s="427"/>
      <c r="M252" s="427"/>
      <c r="N252" s="427"/>
      <c r="O252" s="427"/>
      <c r="P252" s="60" t="s">
        <v>16</v>
      </c>
      <c r="Q252" s="60" t="s">
        <v>17</v>
      </c>
      <c r="R252" s="60" t="s">
        <v>20</v>
      </c>
      <c r="S252" s="63"/>
      <c r="T252" s="430" t="s">
        <v>24</v>
      </c>
      <c r="U252" s="60" t="s">
        <v>27</v>
      </c>
      <c r="V252" s="67" t="s">
        <v>18</v>
      </c>
      <c r="W252" s="60" t="s">
        <v>21</v>
      </c>
      <c r="X252" s="61" t="s">
        <v>32</v>
      </c>
      <c r="Y252" s="106"/>
      <c r="Z252" s="106"/>
    </row>
    <row r="253" spans="1:26" s="111" customFormat="1" ht="21">
      <c r="A253" s="432"/>
      <c r="B253" s="432"/>
      <c r="C253" s="433"/>
      <c r="D253" s="428"/>
      <c r="E253" s="434"/>
      <c r="F253" s="428"/>
      <c r="G253" s="68"/>
      <c r="H253" s="69"/>
      <c r="I253" s="69"/>
      <c r="J253" s="428"/>
      <c r="K253" s="69"/>
      <c r="L253" s="428"/>
      <c r="M253" s="428"/>
      <c r="N253" s="428"/>
      <c r="O253" s="428"/>
      <c r="P253" s="69"/>
      <c r="Q253" s="69" t="s">
        <v>18</v>
      </c>
      <c r="R253" s="69" t="s">
        <v>21</v>
      </c>
      <c r="S253" s="70"/>
      <c r="T253" s="431"/>
      <c r="U253" s="69"/>
      <c r="V253" s="71" t="s">
        <v>27</v>
      </c>
      <c r="W253" s="69" t="s">
        <v>27</v>
      </c>
      <c r="X253" s="96"/>
      <c r="Y253" s="110"/>
      <c r="Z253" s="110"/>
    </row>
    <row r="254" spans="1:26" s="229" customFormat="1" ht="22.5" customHeight="1">
      <c r="A254" s="287" t="s">
        <v>104</v>
      </c>
      <c r="B254" s="287" t="s">
        <v>108</v>
      </c>
      <c r="C254" s="288" t="s">
        <v>1156</v>
      </c>
      <c r="D254" s="289" t="s">
        <v>1157</v>
      </c>
      <c r="E254" s="294" t="s">
        <v>1158</v>
      </c>
      <c r="F254" s="290">
        <v>196</v>
      </c>
      <c r="G254" s="287" t="s">
        <v>1099</v>
      </c>
      <c r="H254" s="287" t="s">
        <v>1159</v>
      </c>
      <c r="I254" s="295" t="s">
        <v>1160</v>
      </c>
      <c r="J254" s="287" t="s">
        <v>1161</v>
      </c>
      <c r="K254" s="287"/>
      <c r="L254" s="287" t="s">
        <v>111</v>
      </c>
      <c r="M254" s="287" t="s">
        <v>111</v>
      </c>
      <c r="N254" s="287" t="s">
        <v>93</v>
      </c>
      <c r="O254" s="290"/>
      <c r="P254" s="290" t="s">
        <v>5932</v>
      </c>
      <c r="Q254" s="290"/>
      <c r="R254" s="290"/>
      <c r="S254" s="291"/>
      <c r="T254" s="290"/>
      <c r="U254" s="291"/>
      <c r="V254" s="291"/>
      <c r="W254" s="291"/>
      <c r="X254" s="290"/>
      <c r="Y254" s="269"/>
      <c r="Z254" s="269"/>
    </row>
    <row r="255" spans="1:26" s="229" customFormat="1" ht="22.5" customHeight="1">
      <c r="A255" s="221" t="s">
        <v>135</v>
      </c>
      <c r="B255" s="221" t="s">
        <v>114</v>
      </c>
      <c r="C255" s="219" t="s">
        <v>1163</v>
      </c>
      <c r="D255" s="268" t="s">
        <v>435</v>
      </c>
      <c r="E255" s="204" t="s">
        <v>1164</v>
      </c>
      <c r="F255" s="220">
        <v>197</v>
      </c>
      <c r="G255" s="221" t="s">
        <v>33</v>
      </c>
      <c r="H255" s="221" t="s">
        <v>1165</v>
      </c>
      <c r="I255" s="201" t="s">
        <v>1033</v>
      </c>
      <c r="J255" s="221" t="s">
        <v>73</v>
      </c>
      <c r="K255" s="221" t="s">
        <v>1166</v>
      </c>
      <c r="L255" s="221" t="s">
        <v>111</v>
      </c>
      <c r="M255" s="221" t="s">
        <v>111</v>
      </c>
      <c r="N255" s="221" t="s">
        <v>85</v>
      </c>
      <c r="O255" s="220"/>
      <c r="P255" s="220" t="s">
        <v>5932</v>
      </c>
      <c r="Q255" s="220"/>
      <c r="R255" s="220"/>
      <c r="S255" s="222"/>
      <c r="T255" s="220"/>
      <c r="U255" s="222"/>
      <c r="V255" s="222"/>
      <c r="W255" s="222"/>
      <c r="X255" s="220"/>
      <c r="Y255" s="269"/>
      <c r="Z255" s="269"/>
    </row>
    <row r="256" spans="1:26" s="229" customFormat="1" ht="22.5" customHeight="1">
      <c r="A256" s="221"/>
      <c r="B256" s="221"/>
      <c r="C256" s="219"/>
      <c r="D256" s="268"/>
      <c r="E256" s="204"/>
      <c r="F256" s="220">
        <v>198</v>
      </c>
      <c r="G256" s="221" t="s">
        <v>33</v>
      </c>
      <c r="H256" s="221" t="s">
        <v>1167</v>
      </c>
      <c r="I256" s="189" t="s">
        <v>651</v>
      </c>
      <c r="J256" s="221" t="s">
        <v>53</v>
      </c>
      <c r="K256" s="221" t="s">
        <v>811</v>
      </c>
      <c r="L256" s="221" t="s">
        <v>111</v>
      </c>
      <c r="M256" s="221" t="s">
        <v>111</v>
      </c>
      <c r="N256" s="221" t="s">
        <v>128</v>
      </c>
      <c r="O256" s="220"/>
      <c r="P256" s="220" t="s">
        <v>5932</v>
      </c>
      <c r="Q256" s="220"/>
      <c r="R256" s="220"/>
      <c r="S256" s="222"/>
      <c r="T256" s="220"/>
      <c r="U256" s="222"/>
      <c r="V256" s="222"/>
      <c r="W256" s="222"/>
      <c r="X256" s="220"/>
      <c r="Y256" s="269"/>
      <c r="Z256" s="269"/>
    </row>
    <row r="257" spans="1:26" s="229" customFormat="1" ht="22.5" customHeight="1">
      <c r="A257" s="221" t="s">
        <v>143</v>
      </c>
      <c r="B257" s="221" t="s">
        <v>114</v>
      </c>
      <c r="C257" s="219" t="s">
        <v>1168</v>
      </c>
      <c r="D257" s="268" t="s">
        <v>1169</v>
      </c>
      <c r="E257" s="204" t="s">
        <v>1170</v>
      </c>
      <c r="F257" s="220">
        <v>199</v>
      </c>
      <c r="G257" s="221" t="s">
        <v>33</v>
      </c>
      <c r="H257" s="221" t="s">
        <v>1171</v>
      </c>
      <c r="I257" s="201" t="s">
        <v>569</v>
      </c>
      <c r="J257" s="221" t="s">
        <v>145</v>
      </c>
      <c r="K257" s="221" t="s">
        <v>1172</v>
      </c>
      <c r="L257" s="221" t="s">
        <v>111</v>
      </c>
      <c r="M257" s="221" t="s">
        <v>111</v>
      </c>
      <c r="N257" s="221" t="s">
        <v>81</v>
      </c>
      <c r="O257" s="220"/>
      <c r="P257" s="220" t="s">
        <v>5932</v>
      </c>
      <c r="Q257" s="220"/>
      <c r="R257" s="220"/>
      <c r="S257" s="222"/>
      <c r="T257" s="220"/>
      <c r="U257" s="222"/>
      <c r="V257" s="222"/>
      <c r="W257" s="222"/>
      <c r="X257" s="220"/>
      <c r="Y257" s="269"/>
      <c r="Z257" s="269"/>
    </row>
    <row r="258" spans="1:26" s="229" customFormat="1" ht="22.5" customHeight="1">
      <c r="A258" s="221" t="s">
        <v>139</v>
      </c>
      <c r="B258" s="221" t="s">
        <v>114</v>
      </c>
      <c r="C258" s="219" t="s">
        <v>1173</v>
      </c>
      <c r="D258" s="268" t="s">
        <v>1174</v>
      </c>
      <c r="E258" s="204"/>
      <c r="F258" s="220">
        <v>200</v>
      </c>
      <c r="G258" s="221" t="s">
        <v>33</v>
      </c>
      <c r="H258" s="221" t="s">
        <v>1175</v>
      </c>
      <c r="I258" s="201" t="s">
        <v>554</v>
      </c>
      <c r="J258" s="221" t="s">
        <v>51</v>
      </c>
      <c r="K258" s="221" t="s">
        <v>1176</v>
      </c>
      <c r="L258" s="221" t="s">
        <v>53</v>
      </c>
      <c r="M258" s="221" t="s">
        <v>111</v>
      </c>
      <c r="N258" s="221" t="s">
        <v>52</v>
      </c>
      <c r="O258" s="220"/>
      <c r="P258" s="220" t="s">
        <v>5932</v>
      </c>
      <c r="Q258" s="220"/>
      <c r="R258" s="220"/>
      <c r="S258" s="222"/>
      <c r="T258" s="220"/>
      <c r="U258" s="222"/>
      <c r="V258" s="222"/>
      <c r="W258" s="222"/>
      <c r="X258" s="220"/>
      <c r="Y258" s="269"/>
      <c r="Z258" s="269"/>
    </row>
    <row r="259" spans="1:26" s="229" customFormat="1" ht="22.5" customHeight="1">
      <c r="A259" s="221"/>
      <c r="B259" s="221"/>
      <c r="C259" s="219"/>
      <c r="D259" s="268"/>
      <c r="E259" s="204"/>
      <c r="F259" s="220"/>
      <c r="G259" s="221"/>
      <c r="H259" s="221"/>
      <c r="I259" s="201"/>
      <c r="J259" s="221"/>
      <c r="K259" s="221"/>
      <c r="L259" s="221"/>
      <c r="M259" s="221"/>
      <c r="N259" s="221"/>
      <c r="O259" s="220"/>
      <c r="P259" s="220"/>
      <c r="Q259" s="220"/>
      <c r="R259" s="220"/>
      <c r="S259" s="222"/>
      <c r="T259" s="220"/>
      <c r="U259" s="222"/>
      <c r="V259" s="222"/>
      <c r="W259" s="222"/>
      <c r="X259" s="220"/>
      <c r="Y259" s="269"/>
      <c r="Z259" s="269"/>
    </row>
    <row r="260" spans="1:26" s="229" customFormat="1" ht="22.5" customHeight="1">
      <c r="A260" s="221"/>
      <c r="B260" s="221"/>
      <c r="C260" s="219"/>
      <c r="D260" s="268"/>
      <c r="E260" s="204"/>
      <c r="F260" s="220"/>
      <c r="G260" s="221"/>
      <c r="H260" s="221"/>
      <c r="I260" s="201"/>
      <c r="J260" s="221"/>
      <c r="K260" s="221"/>
      <c r="L260" s="221"/>
      <c r="M260" s="221"/>
      <c r="N260" s="221"/>
      <c r="O260" s="220"/>
      <c r="P260" s="220"/>
      <c r="Q260" s="220"/>
      <c r="R260" s="220"/>
      <c r="S260" s="222"/>
      <c r="T260" s="220"/>
      <c r="U260" s="222"/>
      <c r="V260" s="222"/>
      <c r="W260" s="222"/>
      <c r="X260" s="220"/>
      <c r="Y260" s="269"/>
      <c r="Z260" s="269"/>
    </row>
    <row r="261" spans="1:26" s="229" customFormat="1" ht="22.5" customHeight="1">
      <c r="A261" s="221"/>
      <c r="B261" s="221"/>
      <c r="C261" s="219"/>
      <c r="D261" s="268"/>
      <c r="E261" s="204"/>
      <c r="F261" s="220"/>
      <c r="G261" s="221"/>
      <c r="H261" s="221"/>
      <c r="I261" s="201"/>
      <c r="J261" s="221"/>
      <c r="K261" s="221"/>
      <c r="L261" s="221"/>
      <c r="M261" s="221"/>
      <c r="N261" s="221"/>
      <c r="O261" s="220"/>
      <c r="P261" s="220"/>
      <c r="Q261" s="220"/>
      <c r="R261" s="220"/>
      <c r="S261" s="222"/>
      <c r="T261" s="220"/>
      <c r="U261" s="222"/>
      <c r="V261" s="222"/>
      <c r="W261" s="222"/>
      <c r="X261" s="220"/>
      <c r="Y261" s="269"/>
      <c r="Z261" s="269"/>
    </row>
    <row r="262" spans="1:26" s="229" customFormat="1" ht="22.5" customHeight="1">
      <c r="A262" s="221" t="s">
        <v>142</v>
      </c>
      <c r="B262" s="221" t="s">
        <v>108</v>
      </c>
      <c r="C262" s="219" t="s">
        <v>1177</v>
      </c>
      <c r="D262" s="268" t="s">
        <v>404</v>
      </c>
      <c r="E262" s="204" t="s">
        <v>1178</v>
      </c>
      <c r="F262" s="220">
        <v>201</v>
      </c>
      <c r="G262" s="221" t="s">
        <v>33</v>
      </c>
      <c r="H262" s="221" t="s">
        <v>1179</v>
      </c>
      <c r="I262" s="201" t="s">
        <v>569</v>
      </c>
      <c r="J262" s="221" t="s">
        <v>75</v>
      </c>
      <c r="K262" s="221" t="s">
        <v>638</v>
      </c>
      <c r="L262" s="221" t="s">
        <v>111</v>
      </c>
      <c r="M262" s="221" t="s">
        <v>36</v>
      </c>
      <c r="N262" s="221" t="s">
        <v>113</v>
      </c>
      <c r="O262" s="220"/>
      <c r="P262" s="220" t="s">
        <v>5932</v>
      </c>
      <c r="Q262" s="220"/>
      <c r="R262" s="220"/>
      <c r="S262" s="222"/>
      <c r="T262" s="220"/>
      <c r="U262" s="222"/>
      <c r="V262" s="222"/>
      <c r="W262" s="222"/>
      <c r="X262" s="220"/>
      <c r="Y262" s="269"/>
      <c r="Z262" s="269"/>
    </row>
    <row r="263" spans="1:26" s="229" customFormat="1" ht="22.5" customHeight="1">
      <c r="A263" s="221"/>
      <c r="B263" s="221"/>
      <c r="C263" s="219"/>
      <c r="D263" s="268"/>
      <c r="E263" s="204"/>
      <c r="F263" s="220">
        <v>202</v>
      </c>
      <c r="G263" s="221" t="s">
        <v>33</v>
      </c>
      <c r="H263" s="221" t="s">
        <v>1180</v>
      </c>
      <c r="I263" s="201" t="s">
        <v>569</v>
      </c>
      <c r="J263" s="221" t="s">
        <v>73</v>
      </c>
      <c r="K263" s="221" t="s">
        <v>1181</v>
      </c>
      <c r="L263" s="221" t="s">
        <v>111</v>
      </c>
      <c r="M263" s="221" t="s">
        <v>35</v>
      </c>
      <c r="N263" s="221" t="s">
        <v>109</v>
      </c>
      <c r="O263" s="220"/>
      <c r="P263" s="220" t="s">
        <v>5932</v>
      </c>
      <c r="Q263" s="220"/>
      <c r="R263" s="220"/>
      <c r="S263" s="222"/>
      <c r="T263" s="220"/>
      <c r="U263" s="222"/>
      <c r="V263" s="222"/>
      <c r="W263" s="222"/>
      <c r="X263" s="220"/>
      <c r="Y263" s="269"/>
      <c r="Z263" s="269"/>
    </row>
    <row r="264" spans="1:26" s="229" customFormat="1" ht="22.5" customHeight="1">
      <c r="A264" s="221"/>
      <c r="B264" s="221"/>
      <c r="C264" s="219"/>
      <c r="D264" s="268"/>
      <c r="E264" s="221"/>
      <c r="F264" s="220">
        <v>203</v>
      </c>
      <c r="G264" s="221" t="s">
        <v>33</v>
      </c>
      <c r="H264" s="221" t="s">
        <v>1182</v>
      </c>
      <c r="I264" s="201" t="s">
        <v>569</v>
      </c>
      <c r="J264" s="221" t="s">
        <v>147</v>
      </c>
      <c r="K264" s="221" t="s">
        <v>1183</v>
      </c>
      <c r="L264" s="221" t="s">
        <v>111</v>
      </c>
      <c r="M264" s="221" t="s">
        <v>34</v>
      </c>
      <c r="N264" s="221" t="s">
        <v>56</v>
      </c>
      <c r="O264" s="220"/>
      <c r="P264" s="220" t="s">
        <v>5932</v>
      </c>
      <c r="Q264" s="220"/>
      <c r="R264" s="220"/>
      <c r="S264" s="222"/>
      <c r="T264" s="220"/>
      <c r="U264" s="222"/>
      <c r="V264" s="222"/>
      <c r="W264" s="222"/>
      <c r="X264" s="220"/>
      <c r="Y264" s="269"/>
      <c r="Z264" s="269"/>
    </row>
    <row r="265" spans="1:26" s="229" customFormat="1" ht="22.5" customHeight="1">
      <c r="A265" s="221"/>
      <c r="B265" s="221"/>
      <c r="C265" s="219"/>
      <c r="D265" s="268"/>
      <c r="E265" s="221"/>
      <c r="F265" s="220">
        <v>204</v>
      </c>
      <c r="G265" s="221" t="s">
        <v>33</v>
      </c>
      <c r="H265" s="221" t="s">
        <v>1184</v>
      </c>
      <c r="I265" s="201" t="s">
        <v>554</v>
      </c>
      <c r="J265" s="221" t="s">
        <v>207</v>
      </c>
      <c r="K265" s="221" t="s">
        <v>1185</v>
      </c>
      <c r="L265" s="221" t="s">
        <v>37</v>
      </c>
      <c r="M265" s="221" t="s">
        <v>36</v>
      </c>
      <c r="N265" s="221" t="s">
        <v>46</v>
      </c>
      <c r="O265" s="220"/>
      <c r="P265" s="220" t="s">
        <v>5932</v>
      </c>
      <c r="Q265" s="220"/>
      <c r="R265" s="220"/>
      <c r="S265" s="222"/>
      <c r="T265" s="220"/>
      <c r="U265" s="222"/>
      <c r="V265" s="222"/>
      <c r="W265" s="222"/>
      <c r="X265" s="220"/>
      <c r="Y265" s="269"/>
      <c r="Z265" s="269"/>
    </row>
    <row r="266" spans="1:26" s="229" customFormat="1" ht="22.5" customHeight="1">
      <c r="A266" s="221"/>
      <c r="B266" s="221"/>
      <c r="C266" s="219"/>
      <c r="D266" s="268"/>
      <c r="E266" s="221"/>
      <c r="F266" s="220">
        <v>205</v>
      </c>
      <c r="G266" s="221" t="s">
        <v>33</v>
      </c>
      <c r="H266" s="221" t="s">
        <v>5689</v>
      </c>
      <c r="I266" s="201" t="s">
        <v>554</v>
      </c>
      <c r="J266" s="221" t="s">
        <v>95</v>
      </c>
      <c r="K266" s="221" t="s">
        <v>1186</v>
      </c>
      <c r="L266" s="221" t="s">
        <v>39</v>
      </c>
      <c r="M266" s="221" t="s">
        <v>36</v>
      </c>
      <c r="N266" s="221" t="s">
        <v>98</v>
      </c>
      <c r="O266" s="220"/>
      <c r="P266" s="220" t="s">
        <v>5932</v>
      </c>
      <c r="Q266" s="220"/>
      <c r="R266" s="220"/>
      <c r="S266" s="222"/>
      <c r="T266" s="220"/>
      <c r="U266" s="222"/>
      <c r="V266" s="222"/>
      <c r="W266" s="222"/>
      <c r="X266" s="220"/>
      <c r="Y266" s="269"/>
      <c r="Z266" s="269"/>
    </row>
    <row r="267" spans="1:26" s="229" customFormat="1" ht="22.5" customHeight="1">
      <c r="A267" s="221"/>
      <c r="B267" s="221"/>
      <c r="C267" s="219"/>
      <c r="D267" s="268"/>
      <c r="E267" s="221"/>
      <c r="F267" s="220">
        <v>206</v>
      </c>
      <c r="G267" s="221" t="s">
        <v>33</v>
      </c>
      <c r="H267" s="221" t="s">
        <v>1187</v>
      </c>
      <c r="I267" s="201" t="s">
        <v>554</v>
      </c>
      <c r="J267" s="221" t="s">
        <v>94</v>
      </c>
      <c r="K267" s="221" t="s">
        <v>1188</v>
      </c>
      <c r="L267" s="221" t="s">
        <v>38</v>
      </c>
      <c r="M267" s="221" t="s">
        <v>34</v>
      </c>
      <c r="N267" s="221" t="s">
        <v>98</v>
      </c>
      <c r="O267" s="220"/>
      <c r="P267" s="220" t="s">
        <v>5932</v>
      </c>
      <c r="Q267" s="220"/>
      <c r="R267" s="220"/>
      <c r="S267" s="222"/>
      <c r="T267" s="220"/>
      <c r="U267" s="222"/>
      <c r="V267" s="222"/>
      <c r="W267" s="222"/>
      <c r="X267" s="220"/>
      <c r="Y267" s="269"/>
      <c r="Z267" s="269"/>
    </row>
    <row r="268" spans="1:26" s="229" customFormat="1" ht="22.5" customHeight="1">
      <c r="A268" s="221"/>
      <c r="B268" s="221"/>
      <c r="C268" s="219"/>
      <c r="D268" s="268"/>
      <c r="E268" s="221"/>
      <c r="F268" s="220">
        <v>207</v>
      </c>
      <c r="G268" s="221" t="s">
        <v>33</v>
      </c>
      <c r="H268" s="221" t="s">
        <v>1189</v>
      </c>
      <c r="I268" s="201" t="s">
        <v>554</v>
      </c>
      <c r="J268" s="221" t="s">
        <v>96</v>
      </c>
      <c r="K268" s="221" t="s">
        <v>1190</v>
      </c>
      <c r="L268" s="221" t="s">
        <v>66</v>
      </c>
      <c r="M268" s="221" t="s">
        <v>36</v>
      </c>
      <c r="N268" s="221" t="s">
        <v>79</v>
      </c>
      <c r="O268" s="220"/>
      <c r="P268" s="220" t="s">
        <v>5932</v>
      </c>
      <c r="Q268" s="220"/>
      <c r="R268" s="220"/>
      <c r="S268" s="222"/>
      <c r="T268" s="220"/>
      <c r="U268" s="222"/>
      <c r="V268" s="222"/>
      <c r="W268" s="222"/>
      <c r="X268" s="220"/>
      <c r="Y268" s="269"/>
      <c r="Z268" s="269"/>
    </row>
    <row r="269" spans="1:26" s="229" customFormat="1" ht="22.5" customHeight="1">
      <c r="A269" s="221" t="s">
        <v>116</v>
      </c>
      <c r="B269" s="221" t="s">
        <v>114</v>
      </c>
      <c r="C269" s="219" t="s">
        <v>1191</v>
      </c>
      <c r="D269" s="268" t="s">
        <v>347</v>
      </c>
      <c r="E269" s="204" t="s">
        <v>348</v>
      </c>
      <c r="F269" s="220">
        <v>208</v>
      </c>
      <c r="G269" s="221" t="s">
        <v>33</v>
      </c>
      <c r="H269" s="221" t="s">
        <v>955</v>
      </c>
      <c r="I269" s="201" t="s">
        <v>582</v>
      </c>
      <c r="J269" s="221" t="s">
        <v>135</v>
      </c>
      <c r="K269" s="221" t="s">
        <v>1192</v>
      </c>
      <c r="L269" s="221" t="s">
        <v>111</v>
      </c>
      <c r="M269" s="221" t="s">
        <v>34</v>
      </c>
      <c r="N269" s="221" t="s">
        <v>73</v>
      </c>
      <c r="O269" s="220"/>
      <c r="P269" s="220" t="s">
        <v>5932</v>
      </c>
      <c r="Q269" s="220"/>
      <c r="R269" s="220"/>
      <c r="S269" s="222"/>
      <c r="T269" s="220"/>
      <c r="U269" s="222"/>
      <c r="V269" s="222"/>
      <c r="W269" s="222"/>
      <c r="X269" s="220"/>
      <c r="Y269" s="269"/>
      <c r="Z269" s="269"/>
    </row>
    <row r="270" spans="1:26" s="229" customFormat="1" ht="22.5" customHeight="1">
      <c r="A270" s="221" t="s">
        <v>115</v>
      </c>
      <c r="B270" s="204" t="s">
        <v>112</v>
      </c>
      <c r="C270" s="244" t="s">
        <v>1199</v>
      </c>
      <c r="D270" s="292" t="s">
        <v>1193</v>
      </c>
      <c r="E270" s="204" t="s">
        <v>1194</v>
      </c>
      <c r="F270" s="220">
        <v>209</v>
      </c>
      <c r="G270" s="221" t="s">
        <v>33</v>
      </c>
      <c r="H270" s="221" t="s">
        <v>1195</v>
      </c>
      <c r="I270" s="201" t="s">
        <v>614</v>
      </c>
      <c r="J270" s="221" t="s">
        <v>546</v>
      </c>
      <c r="K270" s="221" t="s">
        <v>1196</v>
      </c>
      <c r="L270" s="221" t="s">
        <v>111</v>
      </c>
      <c r="M270" s="221" t="s">
        <v>34</v>
      </c>
      <c r="N270" s="221" t="s">
        <v>36</v>
      </c>
      <c r="O270" s="220"/>
      <c r="P270" s="220" t="s">
        <v>5932</v>
      </c>
      <c r="Q270" s="220"/>
      <c r="R270" s="220"/>
      <c r="S270" s="222"/>
      <c r="T270" s="220"/>
      <c r="U270" s="222"/>
      <c r="V270" s="222"/>
      <c r="W270" s="222"/>
      <c r="X270" s="220"/>
      <c r="Y270" s="269"/>
      <c r="Z270" s="269"/>
    </row>
    <row r="271" spans="1:26" s="229" customFormat="1" ht="22.5" customHeight="1">
      <c r="A271" s="221"/>
      <c r="B271" s="221"/>
      <c r="C271" s="219"/>
      <c r="D271" s="268"/>
      <c r="E271" s="204"/>
      <c r="F271" s="220">
        <v>210</v>
      </c>
      <c r="G271" s="221" t="s">
        <v>33</v>
      </c>
      <c r="H271" s="221" t="s">
        <v>1197</v>
      </c>
      <c r="I271" s="201" t="s">
        <v>614</v>
      </c>
      <c r="J271" s="221" t="s">
        <v>159</v>
      </c>
      <c r="K271" s="221" t="s">
        <v>1198</v>
      </c>
      <c r="L271" s="221" t="s">
        <v>111</v>
      </c>
      <c r="M271" s="221" t="s">
        <v>34</v>
      </c>
      <c r="N271" s="221" t="s">
        <v>35</v>
      </c>
      <c r="O271" s="220"/>
      <c r="P271" s="220" t="s">
        <v>5932</v>
      </c>
      <c r="Q271" s="220"/>
      <c r="R271" s="220"/>
      <c r="S271" s="222"/>
      <c r="T271" s="220"/>
      <c r="U271" s="222"/>
      <c r="V271" s="222"/>
      <c r="W271" s="222"/>
      <c r="X271" s="220"/>
      <c r="Y271" s="269"/>
      <c r="Z271" s="269"/>
    </row>
    <row r="272" spans="1:26" s="229" customFormat="1" ht="22.5" customHeight="1">
      <c r="A272" s="221" t="s">
        <v>193</v>
      </c>
      <c r="B272" s="221" t="s">
        <v>108</v>
      </c>
      <c r="C272" s="219" t="s">
        <v>1200</v>
      </c>
      <c r="D272" s="268" t="s">
        <v>510</v>
      </c>
      <c r="E272" s="204" t="s">
        <v>1201</v>
      </c>
      <c r="F272" s="220">
        <v>211</v>
      </c>
      <c r="G272" s="221" t="s">
        <v>33</v>
      </c>
      <c r="H272" s="221" t="s">
        <v>1202</v>
      </c>
      <c r="I272" s="201" t="s">
        <v>569</v>
      </c>
      <c r="J272" s="221" t="s">
        <v>172</v>
      </c>
      <c r="K272" s="221" t="s">
        <v>1203</v>
      </c>
      <c r="L272" s="221" t="s">
        <v>111</v>
      </c>
      <c r="M272" s="221" t="s">
        <v>34</v>
      </c>
      <c r="N272" s="221" t="s">
        <v>55</v>
      </c>
      <c r="O272" s="220"/>
      <c r="P272" s="220" t="s">
        <v>5932</v>
      </c>
      <c r="Q272" s="220"/>
      <c r="R272" s="220"/>
      <c r="S272" s="222"/>
      <c r="T272" s="220"/>
      <c r="U272" s="222"/>
      <c r="V272" s="222"/>
      <c r="W272" s="222"/>
      <c r="X272" s="220"/>
      <c r="Y272" s="269"/>
      <c r="Z272" s="269"/>
    </row>
    <row r="273" spans="1:26" s="229" customFormat="1" ht="22.5" customHeight="1">
      <c r="A273" s="221" t="s">
        <v>288</v>
      </c>
      <c r="B273" s="189" t="s">
        <v>112</v>
      </c>
      <c r="C273" s="219" t="s">
        <v>384</v>
      </c>
      <c r="D273" s="268" t="s">
        <v>382</v>
      </c>
      <c r="E273" s="204" t="s">
        <v>385</v>
      </c>
      <c r="F273" s="220">
        <v>218</v>
      </c>
      <c r="G273" s="221" t="s">
        <v>33</v>
      </c>
      <c r="H273" s="221" t="s">
        <v>1006</v>
      </c>
      <c r="I273" s="201" t="s">
        <v>582</v>
      </c>
      <c r="J273" s="221" t="s">
        <v>42</v>
      </c>
      <c r="K273" s="221" t="s">
        <v>1007</v>
      </c>
      <c r="L273" s="221" t="s">
        <v>111</v>
      </c>
      <c r="M273" s="221" t="s">
        <v>34</v>
      </c>
      <c r="N273" s="221" t="s">
        <v>88</v>
      </c>
      <c r="O273" s="220"/>
      <c r="P273" s="220" t="s">
        <v>5932</v>
      </c>
      <c r="Q273" s="220"/>
      <c r="R273" s="220"/>
      <c r="S273" s="222"/>
      <c r="T273" s="220"/>
      <c r="U273" s="222"/>
      <c r="V273" s="222"/>
      <c r="W273" s="222"/>
      <c r="X273" s="220"/>
      <c r="Y273" s="269"/>
      <c r="Z273" s="269"/>
    </row>
    <row r="274" spans="1:26" s="229" customFormat="1" ht="22.5" customHeight="1">
      <c r="A274" s="221" t="s">
        <v>129</v>
      </c>
      <c r="B274" s="221" t="s">
        <v>108</v>
      </c>
      <c r="C274" s="219" t="s">
        <v>368</v>
      </c>
      <c r="D274" s="268" t="s">
        <v>366</v>
      </c>
      <c r="E274" s="204" t="s">
        <v>369</v>
      </c>
      <c r="F274" s="220">
        <v>220</v>
      </c>
      <c r="G274" s="221" t="s">
        <v>33</v>
      </c>
      <c r="H274" s="221" t="s">
        <v>990</v>
      </c>
      <c r="I274" s="204" t="s">
        <v>763</v>
      </c>
      <c r="J274" s="221" t="s">
        <v>41</v>
      </c>
      <c r="K274" s="221" t="s">
        <v>991</v>
      </c>
      <c r="L274" s="221" t="s">
        <v>34</v>
      </c>
      <c r="M274" s="221" t="s">
        <v>35</v>
      </c>
      <c r="N274" s="221" t="s">
        <v>66</v>
      </c>
      <c r="O274" s="220"/>
      <c r="P274" s="220" t="s">
        <v>5932</v>
      </c>
      <c r="Q274" s="220"/>
      <c r="R274" s="220"/>
      <c r="S274" s="222"/>
      <c r="T274" s="220"/>
      <c r="U274" s="222"/>
      <c r="V274" s="222"/>
      <c r="W274" s="222"/>
      <c r="X274" s="220"/>
      <c r="Y274" s="269"/>
      <c r="Z274" s="269"/>
    </row>
    <row r="275" spans="1:26" s="229" customFormat="1" ht="22.5" customHeight="1">
      <c r="A275" s="221" t="s">
        <v>130</v>
      </c>
      <c r="B275" s="221" t="s">
        <v>114</v>
      </c>
      <c r="C275" s="219" t="s">
        <v>365</v>
      </c>
      <c r="D275" s="268" t="s">
        <v>366</v>
      </c>
      <c r="E275" s="204" t="s">
        <v>367</v>
      </c>
      <c r="F275" s="220">
        <v>221</v>
      </c>
      <c r="G275" s="221" t="s">
        <v>33</v>
      </c>
      <c r="H275" s="221" t="s">
        <v>987</v>
      </c>
      <c r="I275" s="201" t="s">
        <v>569</v>
      </c>
      <c r="J275" s="221" t="s">
        <v>141</v>
      </c>
      <c r="K275" s="221" t="s">
        <v>988</v>
      </c>
      <c r="L275" s="221" t="s">
        <v>111</v>
      </c>
      <c r="M275" s="221" t="s">
        <v>35</v>
      </c>
      <c r="N275" s="221" t="s">
        <v>48</v>
      </c>
      <c r="O275" s="220"/>
      <c r="P275" s="220" t="s">
        <v>5932</v>
      </c>
      <c r="Q275" s="220"/>
      <c r="R275" s="220"/>
      <c r="S275" s="222"/>
      <c r="T275" s="220"/>
      <c r="U275" s="222"/>
      <c r="V275" s="222"/>
      <c r="W275" s="222"/>
      <c r="X275" s="220"/>
      <c r="Y275" s="269"/>
      <c r="Z275" s="269"/>
    </row>
    <row r="276" spans="1:26" s="229" customFormat="1" ht="22.5" customHeight="1">
      <c r="A276" s="221"/>
      <c r="B276" s="221"/>
      <c r="C276" s="219"/>
      <c r="D276" s="268"/>
      <c r="E276" s="204"/>
      <c r="F276" s="220">
        <v>222</v>
      </c>
      <c r="G276" s="221" t="s">
        <v>33</v>
      </c>
      <c r="H276" s="221" t="s">
        <v>635</v>
      </c>
      <c r="I276" s="204" t="s">
        <v>921</v>
      </c>
      <c r="J276" s="221" t="s">
        <v>49</v>
      </c>
      <c r="K276" s="221" t="s">
        <v>989</v>
      </c>
      <c r="L276" s="221" t="s">
        <v>46</v>
      </c>
      <c r="M276" s="221" t="s">
        <v>34</v>
      </c>
      <c r="N276" s="221" t="s">
        <v>86</v>
      </c>
      <c r="O276" s="220"/>
      <c r="P276" s="220" t="s">
        <v>5932</v>
      </c>
      <c r="Q276" s="220"/>
      <c r="R276" s="220"/>
      <c r="S276" s="222"/>
      <c r="T276" s="220"/>
      <c r="U276" s="222"/>
      <c r="V276" s="222"/>
      <c r="W276" s="222"/>
      <c r="X276" s="220"/>
      <c r="Y276" s="269"/>
      <c r="Z276" s="269"/>
    </row>
    <row r="277" spans="1:26" s="229" customFormat="1" ht="22.5" customHeight="1">
      <c r="A277" s="221" t="s">
        <v>113</v>
      </c>
      <c r="B277" s="204" t="s">
        <v>112</v>
      </c>
      <c r="C277" s="219" t="s">
        <v>358</v>
      </c>
      <c r="D277" s="268" t="s">
        <v>359</v>
      </c>
      <c r="E277" s="204" t="s">
        <v>360</v>
      </c>
      <c r="F277" s="220">
        <v>230</v>
      </c>
      <c r="G277" s="221" t="s">
        <v>33</v>
      </c>
      <c r="H277" s="221" t="s">
        <v>858</v>
      </c>
      <c r="I277" s="204" t="s">
        <v>560</v>
      </c>
      <c r="J277" s="221" t="s">
        <v>64</v>
      </c>
      <c r="K277" s="221" t="s">
        <v>967</v>
      </c>
      <c r="L277" s="221" t="s">
        <v>63</v>
      </c>
      <c r="M277" s="221" t="s">
        <v>111</v>
      </c>
      <c r="N277" s="221" t="s">
        <v>111</v>
      </c>
      <c r="O277" s="220"/>
      <c r="P277" s="220" t="s">
        <v>5932</v>
      </c>
      <c r="Q277" s="220"/>
      <c r="R277" s="220"/>
      <c r="S277" s="222"/>
      <c r="T277" s="220"/>
      <c r="U277" s="222"/>
      <c r="V277" s="222"/>
      <c r="W277" s="222"/>
      <c r="X277" s="220"/>
      <c r="Y277" s="269"/>
      <c r="Z277" s="269"/>
    </row>
    <row r="278" spans="1:26" s="229" customFormat="1" ht="22.5" customHeight="1">
      <c r="A278" s="221"/>
      <c r="B278" s="221"/>
      <c r="C278" s="219"/>
      <c r="D278" s="268"/>
      <c r="E278" s="221"/>
      <c r="F278" s="220">
        <v>231</v>
      </c>
      <c r="G278" s="221" t="s">
        <v>33</v>
      </c>
      <c r="H278" s="221" t="s">
        <v>968</v>
      </c>
      <c r="I278" s="201" t="s">
        <v>569</v>
      </c>
      <c r="J278" s="221" t="s">
        <v>98</v>
      </c>
      <c r="K278" s="221" t="s">
        <v>969</v>
      </c>
      <c r="L278" s="221" t="s">
        <v>111</v>
      </c>
      <c r="M278" s="221" t="s">
        <v>36</v>
      </c>
      <c r="N278" s="221" t="s">
        <v>66</v>
      </c>
      <c r="O278" s="220"/>
      <c r="P278" s="220" t="s">
        <v>5932</v>
      </c>
      <c r="Q278" s="220"/>
      <c r="R278" s="220"/>
      <c r="S278" s="222"/>
      <c r="T278" s="220"/>
      <c r="U278" s="222"/>
      <c r="V278" s="222"/>
      <c r="W278" s="222"/>
      <c r="X278" s="220"/>
      <c r="Y278" s="269"/>
      <c r="Z278" s="269"/>
    </row>
    <row r="279" spans="1:26" s="229" customFormat="1" ht="22.5" customHeight="1">
      <c r="A279" s="221"/>
      <c r="B279" s="221"/>
      <c r="C279" s="219"/>
      <c r="D279" s="268"/>
      <c r="E279" s="221"/>
      <c r="F279" s="220">
        <v>232</v>
      </c>
      <c r="G279" s="221" t="s">
        <v>33</v>
      </c>
      <c r="H279" s="221" t="s">
        <v>970</v>
      </c>
      <c r="I279" s="201" t="s">
        <v>569</v>
      </c>
      <c r="J279" s="221" t="s">
        <v>91</v>
      </c>
      <c r="K279" s="221" t="s">
        <v>935</v>
      </c>
      <c r="L279" s="221" t="s">
        <v>111</v>
      </c>
      <c r="M279" s="221" t="s">
        <v>34</v>
      </c>
      <c r="N279" s="221" t="s">
        <v>96</v>
      </c>
      <c r="O279" s="220"/>
      <c r="P279" s="220" t="s">
        <v>5932</v>
      </c>
      <c r="Q279" s="220"/>
      <c r="R279" s="220"/>
      <c r="S279" s="222"/>
      <c r="T279" s="220"/>
      <c r="U279" s="222"/>
      <c r="V279" s="222"/>
      <c r="W279" s="222"/>
      <c r="X279" s="220"/>
      <c r="Y279" s="269"/>
      <c r="Z279" s="269"/>
    </row>
    <row r="280" spans="1:26" s="229" customFormat="1" ht="22.5" customHeight="1">
      <c r="A280" s="284"/>
      <c r="B280" s="284"/>
      <c r="C280" s="285"/>
      <c r="D280" s="271"/>
      <c r="E280" s="284"/>
      <c r="F280" s="277">
        <v>233</v>
      </c>
      <c r="G280" s="284" t="s">
        <v>33</v>
      </c>
      <c r="H280" s="284" t="s">
        <v>971</v>
      </c>
      <c r="I280" s="283" t="s">
        <v>569</v>
      </c>
      <c r="J280" s="284" t="s">
        <v>56</v>
      </c>
      <c r="K280" s="284" t="s">
        <v>972</v>
      </c>
      <c r="L280" s="284" t="s">
        <v>111</v>
      </c>
      <c r="M280" s="284" t="s">
        <v>34</v>
      </c>
      <c r="N280" s="284" t="s">
        <v>154</v>
      </c>
      <c r="O280" s="277"/>
      <c r="P280" s="277" t="s">
        <v>5932</v>
      </c>
      <c r="Q280" s="277"/>
      <c r="R280" s="277"/>
      <c r="S280" s="276"/>
      <c r="T280" s="277"/>
      <c r="U280" s="276"/>
      <c r="V280" s="276"/>
      <c r="W280" s="276"/>
      <c r="X280" s="277"/>
      <c r="Y280" s="269"/>
      <c r="Z280" s="269"/>
    </row>
    <row r="281" spans="1:26" s="286" customFormat="1" ht="22.5" customHeight="1">
      <c r="A281" s="221"/>
      <c r="B281" s="221"/>
      <c r="C281" s="219"/>
      <c r="D281" s="268"/>
      <c r="E281" s="221"/>
      <c r="F281" s="220">
        <v>234</v>
      </c>
      <c r="G281" s="221" t="s">
        <v>33</v>
      </c>
      <c r="H281" s="221" t="s">
        <v>973</v>
      </c>
      <c r="I281" s="201" t="s">
        <v>569</v>
      </c>
      <c r="J281" s="221" t="s">
        <v>40</v>
      </c>
      <c r="K281" s="221" t="s">
        <v>974</v>
      </c>
      <c r="L281" s="221" t="s">
        <v>111</v>
      </c>
      <c r="M281" s="221" t="s">
        <v>35</v>
      </c>
      <c r="N281" s="221" t="s">
        <v>51</v>
      </c>
      <c r="O281" s="220"/>
      <c r="P281" s="220" t="s">
        <v>5932</v>
      </c>
      <c r="Q281" s="220"/>
      <c r="R281" s="220"/>
      <c r="S281" s="222"/>
      <c r="T281" s="220"/>
      <c r="U281" s="222"/>
      <c r="V281" s="222"/>
      <c r="W281" s="222"/>
      <c r="X281" s="220"/>
      <c r="Y281" s="275"/>
      <c r="Z281" s="275"/>
    </row>
    <row r="282" spans="1:26" s="109" customFormat="1" ht="21">
      <c r="A282" s="432" t="s">
        <v>107</v>
      </c>
      <c r="B282" s="432" t="s">
        <v>105</v>
      </c>
      <c r="C282" s="433"/>
      <c r="D282" s="429" t="s">
        <v>252</v>
      </c>
      <c r="E282" s="434" t="s">
        <v>106</v>
      </c>
      <c r="F282" s="435" t="s">
        <v>0</v>
      </c>
      <c r="G282" s="422"/>
      <c r="H282" s="422"/>
      <c r="I282" s="422"/>
      <c r="J282" s="422"/>
      <c r="K282" s="422"/>
      <c r="L282" s="436"/>
      <c r="M282" s="436"/>
      <c r="N282" s="436"/>
      <c r="O282" s="422"/>
      <c r="P282" s="422"/>
      <c r="Q282" s="422"/>
      <c r="R282" s="422"/>
      <c r="S282" s="57"/>
      <c r="T282" s="57"/>
      <c r="U282" s="433" t="s">
        <v>22</v>
      </c>
      <c r="V282" s="437"/>
      <c r="W282" s="437"/>
      <c r="X282" s="434"/>
      <c r="Y282" s="108"/>
      <c r="Z282" s="108"/>
    </row>
    <row r="283" spans="1:26" s="107" customFormat="1" ht="21">
      <c r="A283" s="432"/>
      <c r="B283" s="432"/>
      <c r="C283" s="433"/>
      <c r="D283" s="427"/>
      <c r="E283" s="434"/>
      <c r="F283" s="429" t="s">
        <v>1</v>
      </c>
      <c r="G283" s="438" t="s">
        <v>2</v>
      </c>
      <c r="H283" s="422"/>
      <c r="I283" s="422"/>
      <c r="J283" s="422"/>
      <c r="K283" s="423"/>
      <c r="L283" s="433" t="s">
        <v>9</v>
      </c>
      <c r="M283" s="437"/>
      <c r="N283" s="434"/>
      <c r="O283" s="422" t="s">
        <v>13</v>
      </c>
      <c r="P283" s="422"/>
      <c r="Q283" s="422"/>
      <c r="R283" s="423"/>
      <c r="S283" s="60" t="s">
        <v>23</v>
      </c>
      <c r="T283" s="424" t="s">
        <v>2</v>
      </c>
      <c r="U283" s="425" t="s">
        <v>25</v>
      </c>
      <c r="V283" s="426"/>
      <c r="W283" s="426"/>
      <c r="X283" s="61" t="s">
        <v>30</v>
      </c>
      <c r="Y283" s="106"/>
      <c r="Z283" s="106"/>
    </row>
    <row r="284" spans="1:26" s="107" customFormat="1" ht="21">
      <c r="A284" s="432"/>
      <c r="B284" s="432"/>
      <c r="C284" s="433"/>
      <c r="D284" s="427"/>
      <c r="E284" s="434"/>
      <c r="F284" s="427"/>
      <c r="G284" s="439"/>
      <c r="H284" s="60" t="s">
        <v>4</v>
      </c>
      <c r="I284" s="60"/>
      <c r="J284" s="427" t="s">
        <v>6</v>
      </c>
      <c r="K284" s="60" t="s">
        <v>7</v>
      </c>
      <c r="L284" s="429" t="s">
        <v>10</v>
      </c>
      <c r="M284" s="429" t="s">
        <v>11</v>
      </c>
      <c r="N284" s="429" t="s">
        <v>12</v>
      </c>
      <c r="O284" s="429" t="s">
        <v>14</v>
      </c>
      <c r="P284" s="57" t="s">
        <v>15</v>
      </c>
      <c r="Q284" s="57" t="s">
        <v>15</v>
      </c>
      <c r="R284" s="57" t="s">
        <v>19</v>
      </c>
      <c r="S284" s="63"/>
      <c r="T284" s="424"/>
      <c r="U284" s="57" t="s">
        <v>26</v>
      </c>
      <c r="V284" s="64" t="s">
        <v>28</v>
      </c>
      <c r="W284" s="57" t="s">
        <v>29</v>
      </c>
      <c r="X284" s="61" t="s">
        <v>31</v>
      </c>
      <c r="Y284" s="106"/>
      <c r="Z284" s="106"/>
    </row>
    <row r="285" spans="1:26" s="107" customFormat="1" ht="21">
      <c r="A285" s="432"/>
      <c r="B285" s="432"/>
      <c r="C285" s="433"/>
      <c r="D285" s="427"/>
      <c r="E285" s="434"/>
      <c r="F285" s="427"/>
      <c r="G285" s="65" t="s">
        <v>3</v>
      </c>
      <c r="H285" s="60" t="s">
        <v>5</v>
      </c>
      <c r="I285" s="60" t="s">
        <v>126</v>
      </c>
      <c r="J285" s="427"/>
      <c r="K285" s="60" t="s">
        <v>8</v>
      </c>
      <c r="L285" s="427"/>
      <c r="M285" s="427"/>
      <c r="N285" s="427"/>
      <c r="O285" s="427"/>
      <c r="P285" s="60" t="s">
        <v>16</v>
      </c>
      <c r="Q285" s="60" t="s">
        <v>17</v>
      </c>
      <c r="R285" s="60" t="s">
        <v>20</v>
      </c>
      <c r="S285" s="63"/>
      <c r="T285" s="430" t="s">
        <v>24</v>
      </c>
      <c r="U285" s="60" t="s">
        <v>27</v>
      </c>
      <c r="V285" s="67" t="s">
        <v>18</v>
      </c>
      <c r="W285" s="60" t="s">
        <v>21</v>
      </c>
      <c r="X285" s="61" t="s">
        <v>32</v>
      </c>
      <c r="Y285" s="106"/>
      <c r="Z285" s="106"/>
    </row>
    <row r="286" spans="1:26" s="111" customFormat="1" ht="21">
      <c r="A286" s="432"/>
      <c r="B286" s="432"/>
      <c r="C286" s="433"/>
      <c r="D286" s="428"/>
      <c r="E286" s="434"/>
      <c r="F286" s="428"/>
      <c r="G286" s="68"/>
      <c r="H286" s="69"/>
      <c r="I286" s="69"/>
      <c r="J286" s="428"/>
      <c r="K286" s="69"/>
      <c r="L286" s="428"/>
      <c r="M286" s="428"/>
      <c r="N286" s="428"/>
      <c r="O286" s="428"/>
      <c r="P286" s="69"/>
      <c r="Q286" s="69" t="s">
        <v>18</v>
      </c>
      <c r="R286" s="69" t="s">
        <v>21</v>
      </c>
      <c r="S286" s="70"/>
      <c r="T286" s="431"/>
      <c r="U286" s="69"/>
      <c r="V286" s="71" t="s">
        <v>27</v>
      </c>
      <c r="W286" s="69" t="s">
        <v>27</v>
      </c>
      <c r="X286" s="96"/>
      <c r="Y286" s="110"/>
      <c r="Z286" s="110"/>
    </row>
    <row r="287" spans="1:26" s="229" customFormat="1" ht="24.75" customHeight="1">
      <c r="A287" s="287" t="s">
        <v>167</v>
      </c>
      <c r="B287" s="287" t="s">
        <v>114</v>
      </c>
      <c r="C287" s="288" t="s">
        <v>349</v>
      </c>
      <c r="D287" s="289" t="s">
        <v>316</v>
      </c>
      <c r="E287" s="294" t="s">
        <v>350</v>
      </c>
      <c r="F287" s="290">
        <v>241</v>
      </c>
      <c r="G287" s="287" t="s">
        <v>33</v>
      </c>
      <c r="H287" s="287" t="s">
        <v>957</v>
      </c>
      <c r="I287" s="287" t="s">
        <v>791</v>
      </c>
      <c r="J287" s="287" t="s">
        <v>63</v>
      </c>
      <c r="K287" s="287" t="s">
        <v>958</v>
      </c>
      <c r="L287" s="287" t="s">
        <v>111</v>
      </c>
      <c r="M287" s="287" t="s">
        <v>111</v>
      </c>
      <c r="N287" s="287" t="s">
        <v>115</v>
      </c>
      <c r="O287" s="290"/>
      <c r="P287" s="290" t="s">
        <v>5932</v>
      </c>
      <c r="Q287" s="290"/>
      <c r="R287" s="290"/>
      <c r="S287" s="291"/>
      <c r="T287" s="290"/>
      <c r="U287" s="291"/>
      <c r="V287" s="291"/>
      <c r="W287" s="291"/>
      <c r="X287" s="290"/>
      <c r="Y287" s="269"/>
      <c r="Z287" s="269"/>
    </row>
    <row r="288" spans="1:26" s="229" customFormat="1" ht="24.75" customHeight="1">
      <c r="A288" s="221"/>
      <c r="B288" s="221"/>
      <c r="C288" s="219"/>
      <c r="D288" s="268"/>
      <c r="E288" s="204"/>
      <c r="F288" s="220">
        <v>242</v>
      </c>
      <c r="G288" s="221" t="s">
        <v>33</v>
      </c>
      <c r="H288" s="221" t="s">
        <v>959</v>
      </c>
      <c r="I288" s="221" t="s">
        <v>671</v>
      </c>
      <c r="J288" s="221" t="s">
        <v>34</v>
      </c>
      <c r="K288" s="221" t="s">
        <v>231</v>
      </c>
      <c r="L288" s="221" t="s">
        <v>111</v>
      </c>
      <c r="M288" s="221" t="s">
        <v>36</v>
      </c>
      <c r="N288" s="221" t="s">
        <v>44</v>
      </c>
      <c r="O288" s="220"/>
      <c r="P288" s="220" t="s">
        <v>5932</v>
      </c>
      <c r="Q288" s="220"/>
      <c r="R288" s="220"/>
      <c r="S288" s="222"/>
      <c r="T288" s="220"/>
      <c r="U288" s="222"/>
      <c r="V288" s="222"/>
      <c r="W288" s="222"/>
      <c r="X288" s="220"/>
      <c r="Y288" s="269"/>
      <c r="Z288" s="269"/>
    </row>
    <row r="289" spans="1:26" s="229" customFormat="1" ht="24.75" customHeight="1">
      <c r="A289" s="221" t="s">
        <v>166</v>
      </c>
      <c r="B289" s="221" t="s">
        <v>114</v>
      </c>
      <c r="C289" s="219" t="s">
        <v>346</v>
      </c>
      <c r="D289" s="268" t="s">
        <v>347</v>
      </c>
      <c r="E289" s="204" t="s">
        <v>348</v>
      </c>
      <c r="F289" s="220">
        <v>243</v>
      </c>
      <c r="G289" s="221" t="s">
        <v>33</v>
      </c>
      <c r="H289" s="221" t="s">
        <v>955</v>
      </c>
      <c r="I289" s="221" t="s">
        <v>582</v>
      </c>
      <c r="J289" s="221" t="s">
        <v>135</v>
      </c>
      <c r="K289" s="221" t="s">
        <v>956</v>
      </c>
      <c r="L289" s="221" t="s">
        <v>111</v>
      </c>
      <c r="M289" s="221" t="s">
        <v>34</v>
      </c>
      <c r="N289" s="221" t="s">
        <v>73</v>
      </c>
      <c r="O289" s="220"/>
      <c r="P289" s="220" t="s">
        <v>5932</v>
      </c>
      <c r="Q289" s="220"/>
      <c r="R289" s="220"/>
      <c r="S289" s="222"/>
      <c r="T289" s="220"/>
      <c r="U289" s="222"/>
      <c r="V289" s="222"/>
      <c r="W289" s="222"/>
      <c r="X289" s="220"/>
      <c r="Y289" s="269"/>
      <c r="Z289" s="269"/>
    </row>
    <row r="290" spans="1:26" s="229" customFormat="1" ht="24.75" customHeight="1">
      <c r="A290" s="221" t="s">
        <v>154</v>
      </c>
      <c r="B290" s="221" t="s">
        <v>108</v>
      </c>
      <c r="C290" s="219" t="s">
        <v>315</v>
      </c>
      <c r="D290" s="268" t="s">
        <v>316</v>
      </c>
      <c r="E290" s="204" t="s">
        <v>317</v>
      </c>
      <c r="F290" s="220">
        <v>244</v>
      </c>
      <c r="G290" s="221" t="s">
        <v>33</v>
      </c>
      <c r="H290" s="221" t="s">
        <v>951</v>
      </c>
      <c r="I290" s="221" t="s">
        <v>872</v>
      </c>
      <c r="J290" s="221" t="s">
        <v>177</v>
      </c>
      <c r="K290" s="221" t="s">
        <v>952</v>
      </c>
      <c r="L290" s="221" t="s">
        <v>51</v>
      </c>
      <c r="M290" s="221" t="s">
        <v>111</v>
      </c>
      <c r="N290" s="221" t="s">
        <v>36</v>
      </c>
      <c r="O290" s="220"/>
      <c r="P290" s="220" t="s">
        <v>5932</v>
      </c>
      <c r="Q290" s="220"/>
      <c r="R290" s="220"/>
      <c r="S290" s="222"/>
      <c r="T290" s="220"/>
      <c r="U290" s="222"/>
      <c r="V290" s="222"/>
      <c r="W290" s="222"/>
      <c r="X290" s="220"/>
      <c r="Y290" s="269"/>
      <c r="Z290" s="269"/>
    </row>
    <row r="291" spans="1:26" s="229" customFormat="1" ht="24.75" customHeight="1">
      <c r="A291" s="221" t="s">
        <v>138</v>
      </c>
      <c r="B291" s="221" t="s">
        <v>108</v>
      </c>
      <c r="C291" s="219" t="s">
        <v>340</v>
      </c>
      <c r="D291" s="268" t="s">
        <v>341</v>
      </c>
      <c r="E291" s="204" t="s">
        <v>342</v>
      </c>
      <c r="F291" s="220">
        <v>246</v>
      </c>
      <c r="G291" s="221" t="s">
        <v>33</v>
      </c>
      <c r="H291" s="221" t="s">
        <v>950</v>
      </c>
      <c r="I291" s="221" t="s">
        <v>297</v>
      </c>
      <c r="J291" s="221" t="s">
        <v>62</v>
      </c>
      <c r="K291" s="221" t="s">
        <v>666</v>
      </c>
      <c r="L291" s="221" t="s">
        <v>44</v>
      </c>
      <c r="M291" s="221" t="s">
        <v>35</v>
      </c>
      <c r="N291" s="221" t="s">
        <v>95</v>
      </c>
      <c r="O291" s="220"/>
      <c r="P291" s="220" t="s">
        <v>5932</v>
      </c>
      <c r="Q291" s="220"/>
      <c r="R291" s="220"/>
      <c r="S291" s="222"/>
      <c r="T291" s="220"/>
      <c r="U291" s="222"/>
      <c r="V291" s="222"/>
      <c r="W291" s="222"/>
      <c r="X291" s="220"/>
      <c r="Y291" s="269"/>
      <c r="Z291" s="269"/>
    </row>
    <row r="292" spans="1:26" s="229" customFormat="1" ht="24.75" customHeight="1">
      <c r="A292" s="221"/>
      <c r="B292" s="221"/>
      <c r="C292" s="219"/>
      <c r="D292" s="268"/>
      <c r="E292" s="204"/>
      <c r="F292" s="220">
        <v>247</v>
      </c>
      <c r="G292" s="221" t="s">
        <v>33</v>
      </c>
      <c r="H292" s="221" t="s">
        <v>1020</v>
      </c>
      <c r="I292" s="221" t="s">
        <v>582</v>
      </c>
      <c r="J292" s="221" t="s">
        <v>58</v>
      </c>
      <c r="K292" s="221" t="s">
        <v>1021</v>
      </c>
      <c r="L292" s="221" t="s">
        <v>111</v>
      </c>
      <c r="M292" s="221" t="s">
        <v>111</v>
      </c>
      <c r="N292" s="221" t="s">
        <v>116</v>
      </c>
      <c r="O292" s="220"/>
      <c r="P292" s="220" t="s">
        <v>5932</v>
      </c>
      <c r="Q292" s="220"/>
      <c r="R292" s="220"/>
      <c r="S292" s="222"/>
      <c r="T292" s="220"/>
      <c r="U292" s="222"/>
      <c r="V292" s="222"/>
      <c r="W292" s="222"/>
      <c r="X292" s="220"/>
      <c r="Y292" s="269"/>
      <c r="Z292" s="269"/>
    </row>
    <row r="293" spans="1:26" s="229" customFormat="1" ht="24.75" customHeight="1">
      <c r="A293" s="221" t="s">
        <v>137</v>
      </c>
      <c r="B293" s="221" t="s">
        <v>112</v>
      </c>
      <c r="C293" s="219" t="s">
        <v>330</v>
      </c>
      <c r="D293" s="268" t="s">
        <v>305</v>
      </c>
      <c r="E293" s="204" t="s">
        <v>331</v>
      </c>
      <c r="F293" s="220">
        <v>249</v>
      </c>
      <c r="G293" s="221" t="s">
        <v>33</v>
      </c>
      <c r="H293" s="221" t="s">
        <v>918</v>
      </c>
      <c r="I293" s="221" t="s">
        <v>569</v>
      </c>
      <c r="J293" s="221" t="s">
        <v>144</v>
      </c>
      <c r="K293" s="221" t="s">
        <v>919</v>
      </c>
      <c r="L293" s="221" t="s">
        <v>111</v>
      </c>
      <c r="M293" s="221" t="s">
        <v>35</v>
      </c>
      <c r="N293" s="221" t="s">
        <v>48</v>
      </c>
      <c r="O293" s="220"/>
      <c r="P293" s="220" t="s">
        <v>5932</v>
      </c>
      <c r="Q293" s="220"/>
      <c r="R293" s="220"/>
      <c r="S293" s="222"/>
      <c r="T293" s="220"/>
      <c r="U293" s="222"/>
      <c r="V293" s="222"/>
      <c r="W293" s="222"/>
      <c r="X293" s="220"/>
      <c r="Y293" s="269"/>
      <c r="Z293" s="269"/>
    </row>
    <row r="294" spans="1:26" s="229" customFormat="1" ht="24.75" customHeight="1">
      <c r="A294" s="221"/>
      <c r="B294" s="221"/>
      <c r="C294" s="219"/>
      <c r="D294" s="268"/>
      <c r="E294" s="204"/>
      <c r="F294" s="220">
        <v>250</v>
      </c>
      <c r="G294" s="221" t="s">
        <v>33</v>
      </c>
      <c r="H294" s="221" t="s">
        <v>920</v>
      </c>
      <c r="I294" s="221" t="s">
        <v>921</v>
      </c>
      <c r="J294" s="221" t="s">
        <v>173</v>
      </c>
      <c r="K294" s="221" t="s">
        <v>738</v>
      </c>
      <c r="L294" s="221" t="s">
        <v>46</v>
      </c>
      <c r="M294" s="221" t="s">
        <v>34</v>
      </c>
      <c r="N294" s="221" t="s">
        <v>86</v>
      </c>
      <c r="O294" s="220"/>
      <c r="P294" s="220" t="s">
        <v>5932</v>
      </c>
      <c r="Q294" s="220"/>
      <c r="R294" s="220"/>
      <c r="S294" s="222"/>
      <c r="T294" s="220"/>
      <c r="U294" s="222"/>
      <c r="V294" s="222"/>
      <c r="W294" s="222"/>
      <c r="X294" s="220"/>
      <c r="Y294" s="269"/>
      <c r="Z294" s="269"/>
    </row>
    <row r="295" spans="1:26" s="229" customFormat="1" ht="24.75" customHeight="1">
      <c r="A295" s="221" t="s">
        <v>128</v>
      </c>
      <c r="B295" s="221" t="s">
        <v>108</v>
      </c>
      <c r="C295" s="219" t="s">
        <v>315</v>
      </c>
      <c r="D295" s="268" t="s">
        <v>316</v>
      </c>
      <c r="E295" s="204" t="s">
        <v>317</v>
      </c>
      <c r="F295" s="220">
        <v>252</v>
      </c>
      <c r="G295" s="221" t="s">
        <v>33</v>
      </c>
      <c r="H295" s="221" t="s">
        <v>894</v>
      </c>
      <c r="I295" s="221" t="s">
        <v>569</v>
      </c>
      <c r="J295" s="221" t="s">
        <v>62</v>
      </c>
      <c r="K295" s="221" t="s">
        <v>895</v>
      </c>
      <c r="L295" s="221" t="s">
        <v>111</v>
      </c>
      <c r="M295" s="221" t="s">
        <v>34</v>
      </c>
      <c r="N295" s="221" t="s">
        <v>46</v>
      </c>
      <c r="O295" s="220"/>
      <c r="P295" s="220" t="s">
        <v>5932</v>
      </c>
      <c r="Q295" s="220"/>
      <c r="R295" s="220"/>
      <c r="S295" s="222"/>
      <c r="T295" s="220"/>
      <c r="U295" s="222"/>
      <c r="V295" s="222"/>
      <c r="W295" s="222"/>
      <c r="X295" s="220"/>
      <c r="Y295" s="269"/>
      <c r="Z295" s="269"/>
    </row>
    <row r="296" spans="1:26" s="229" customFormat="1" ht="24.75" customHeight="1">
      <c r="A296" s="221" t="s">
        <v>122</v>
      </c>
      <c r="B296" s="221" t="s">
        <v>108</v>
      </c>
      <c r="C296" s="219" t="s">
        <v>312</v>
      </c>
      <c r="D296" s="268" t="s">
        <v>313</v>
      </c>
      <c r="E296" s="204" t="s">
        <v>314</v>
      </c>
      <c r="F296" s="220">
        <v>255</v>
      </c>
      <c r="G296" s="221" t="s">
        <v>33</v>
      </c>
      <c r="H296" s="221" t="s">
        <v>892</v>
      </c>
      <c r="I296" s="221" t="s">
        <v>569</v>
      </c>
      <c r="J296" s="221" t="s">
        <v>124</v>
      </c>
      <c r="K296" s="221" t="s">
        <v>893</v>
      </c>
      <c r="L296" s="221" t="s">
        <v>111</v>
      </c>
      <c r="M296" s="221" t="s">
        <v>111</v>
      </c>
      <c r="N296" s="221" t="s">
        <v>125</v>
      </c>
      <c r="O296" s="220"/>
      <c r="P296" s="220" t="s">
        <v>5932</v>
      </c>
      <c r="Q296" s="220"/>
      <c r="R296" s="220"/>
      <c r="S296" s="222"/>
      <c r="T296" s="220"/>
      <c r="U296" s="222"/>
      <c r="V296" s="222"/>
      <c r="W296" s="222"/>
      <c r="X296" s="220"/>
      <c r="Y296" s="269"/>
      <c r="Z296" s="269"/>
    </row>
    <row r="297" spans="1:26" s="229" customFormat="1" ht="24.75" customHeight="1">
      <c r="A297" s="221" t="s">
        <v>171</v>
      </c>
      <c r="B297" s="221" t="s">
        <v>114</v>
      </c>
      <c r="C297" s="219" t="s">
        <v>307</v>
      </c>
      <c r="D297" s="268" t="s">
        <v>305</v>
      </c>
      <c r="E297" s="204" t="s">
        <v>308</v>
      </c>
      <c r="F297" s="220">
        <v>256</v>
      </c>
      <c r="G297" s="221" t="s">
        <v>33</v>
      </c>
      <c r="H297" s="221" t="s">
        <v>881</v>
      </c>
      <c r="I297" s="221" t="s">
        <v>614</v>
      </c>
      <c r="J297" s="221" t="s">
        <v>34</v>
      </c>
      <c r="K297" s="221" t="s">
        <v>882</v>
      </c>
      <c r="L297" s="221" t="s">
        <v>38</v>
      </c>
      <c r="M297" s="221" t="s">
        <v>111</v>
      </c>
      <c r="N297" s="221" t="s">
        <v>68</v>
      </c>
      <c r="O297" s="220"/>
      <c r="P297" s="220" t="s">
        <v>5932</v>
      </c>
      <c r="Q297" s="220"/>
      <c r="R297" s="220"/>
      <c r="S297" s="222"/>
      <c r="T297" s="220"/>
      <c r="U297" s="222"/>
      <c r="V297" s="222"/>
      <c r="W297" s="222"/>
      <c r="X297" s="220"/>
      <c r="Y297" s="269"/>
      <c r="Z297" s="269"/>
    </row>
    <row r="298" spans="1:26" s="229" customFormat="1" ht="24.75" customHeight="1">
      <c r="A298" s="221"/>
      <c r="B298" s="221"/>
      <c r="C298" s="219"/>
      <c r="D298" s="268"/>
      <c r="E298" s="204"/>
      <c r="F298" s="220">
        <v>257</v>
      </c>
      <c r="G298" s="221" t="s">
        <v>33</v>
      </c>
      <c r="H298" s="221" t="s">
        <v>883</v>
      </c>
      <c r="I298" s="221" t="s">
        <v>582</v>
      </c>
      <c r="J298" s="221" t="s">
        <v>74</v>
      </c>
      <c r="K298" s="221" t="s">
        <v>884</v>
      </c>
      <c r="L298" s="221" t="s">
        <v>111</v>
      </c>
      <c r="M298" s="221" t="s">
        <v>34</v>
      </c>
      <c r="N298" s="221" t="s">
        <v>92</v>
      </c>
      <c r="O298" s="220"/>
      <c r="P298" s="220" t="s">
        <v>5932</v>
      </c>
      <c r="Q298" s="220"/>
      <c r="R298" s="220"/>
      <c r="S298" s="222"/>
      <c r="T298" s="220"/>
      <c r="U298" s="222"/>
      <c r="V298" s="222"/>
      <c r="W298" s="222"/>
      <c r="X298" s="220"/>
      <c r="Y298" s="269"/>
      <c r="Z298" s="269"/>
    </row>
    <row r="299" spans="1:26" s="229" customFormat="1" ht="24.75" customHeight="1">
      <c r="A299" s="221"/>
      <c r="B299" s="221"/>
      <c r="C299" s="219"/>
      <c r="D299" s="268"/>
      <c r="E299" s="204"/>
      <c r="F299" s="220">
        <v>258</v>
      </c>
      <c r="G299" s="221" t="s">
        <v>33</v>
      </c>
      <c r="H299" s="221" t="s">
        <v>885</v>
      </c>
      <c r="I299" s="221" t="s">
        <v>722</v>
      </c>
      <c r="J299" s="221" t="s">
        <v>153</v>
      </c>
      <c r="K299" s="221" t="s">
        <v>886</v>
      </c>
      <c r="L299" s="221" t="s">
        <v>51</v>
      </c>
      <c r="M299" s="221" t="s">
        <v>111</v>
      </c>
      <c r="N299" s="221" t="s">
        <v>47</v>
      </c>
      <c r="O299" s="220"/>
      <c r="P299" s="220" t="s">
        <v>5932</v>
      </c>
      <c r="Q299" s="220"/>
      <c r="R299" s="220"/>
      <c r="S299" s="222"/>
      <c r="T299" s="220"/>
      <c r="U299" s="222"/>
      <c r="V299" s="222"/>
      <c r="W299" s="222"/>
      <c r="X299" s="220"/>
      <c r="Y299" s="269"/>
      <c r="Z299" s="269"/>
    </row>
    <row r="300" spans="1:26" s="229" customFormat="1" ht="24.75" customHeight="1">
      <c r="A300" s="221"/>
      <c r="B300" s="221"/>
      <c r="C300" s="219"/>
      <c r="D300" s="268"/>
      <c r="E300" s="204"/>
      <c r="F300" s="220">
        <v>259</v>
      </c>
      <c r="G300" s="221" t="s">
        <v>33</v>
      </c>
      <c r="H300" s="221" t="s">
        <v>887</v>
      </c>
      <c r="I300" s="221" t="s">
        <v>297</v>
      </c>
      <c r="J300" s="221" t="s">
        <v>172</v>
      </c>
      <c r="K300" s="221" t="s">
        <v>888</v>
      </c>
      <c r="L300" s="221" t="s">
        <v>50</v>
      </c>
      <c r="M300" s="221" t="s">
        <v>34</v>
      </c>
      <c r="N300" s="221" t="s">
        <v>60</v>
      </c>
      <c r="O300" s="220"/>
      <c r="P300" s="220" t="s">
        <v>5932</v>
      </c>
      <c r="Q300" s="220"/>
      <c r="R300" s="220"/>
      <c r="S300" s="222"/>
      <c r="T300" s="220"/>
      <c r="U300" s="222"/>
      <c r="V300" s="222"/>
      <c r="W300" s="222"/>
      <c r="X300" s="220"/>
      <c r="Y300" s="269"/>
      <c r="Z300" s="269"/>
    </row>
    <row r="301" spans="1:26" s="229" customFormat="1" ht="24.75" customHeight="1">
      <c r="A301" s="221"/>
      <c r="B301" s="221"/>
      <c r="C301" s="219"/>
      <c r="D301" s="268"/>
      <c r="E301" s="204"/>
      <c r="F301" s="220">
        <v>260</v>
      </c>
      <c r="G301" s="221" t="s">
        <v>33</v>
      </c>
      <c r="H301" s="221" t="s">
        <v>889</v>
      </c>
      <c r="I301" s="221" t="s">
        <v>297</v>
      </c>
      <c r="J301" s="221" t="s">
        <v>150</v>
      </c>
      <c r="K301" s="221" t="s">
        <v>247</v>
      </c>
      <c r="L301" s="221" t="s">
        <v>40</v>
      </c>
      <c r="M301" s="221" t="s">
        <v>35</v>
      </c>
      <c r="N301" s="221" t="s">
        <v>94</v>
      </c>
      <c r="O301" s="220"/>
      <c r="P301" s="220" t="s">
        <v>5932</v>
      </c>
      <c r="Q301" s="220"/>
      <c r="R301" s="220"/>
      <c r="S301" s="222"/>
      <c r="T301" s="220"/>
      <c r="U301" s="222"/>
      <c r="V301" s="222"/>
      <c r="W301" s="222"/>
      <c r="X301" s="220"/>
      <c r="Y301" s="269"/>
      <c r="Z301" s="269"/>
    </row>
    <row r="302" spans="1:26" s="229" customFormat="1" ht="24.75" customHeight="1">
      <c r="A302" s="221" t="s">
        <v>125</v>
      </c>
      <c r="B302" s="221" t="s">
        <v>108</v>
      </c>
      <c r="C302" s="219" t="s">
        <v>304</v>
      </c>
      <c r="D302" s="268" t="s">
        <v>305</v>
      </c>
      <c r="E302" s="204" t="s">
        <v>306</v>
      </c>
      <c r="F302" s="220">
        <v>261</v>
      </c>
      <c r="G302" s="221" t="s">
        <v>33</v>
      </c>
      <c r="H302" s="221" t="s">
        <v>880</v>
      </c>
      <c r="I302" s="221" t="s">
        <v>582</v>
      </c>
      <c r="J302" s="221" t="s">
        <v>80</v>
      </c>
      <c r="K302" s="221" t="s">
        <v>244</v>
      </c>
      <c r="L302" s="221" t="s">
        <v>111</v>
      </c>
      <c r="M302" s="221" t="s">
        <v>34</v>
      </c>
      <c r="N302" s="221" t="s">
        <v>61</v>
      </c>
      <c r="O302" s="220"/>
      <c r="P302" s="220" t="s">
        <v>5932</v>
      </c>
      <c r="Q302" s="220"/>
      <c r="R302" s="220"/>
      <c r="S302" s="222"/>
      <c r="T302" s="220"/>
      <c r="U302" s="222"/>
      <c r="V302" s="222"/>
      <c r="W302" s="222"/>
      <c r="X302" s="220"/>
      <c r="Y302" s="269"/>
      <c r="Z302" s="269"/>
    </row>
    <row r="303" spans="1:26" s="229" customFormat="1" ht="24.75" customHeight="1">
      <c r="A303" s="221" t="s">
        <v>132</v>
      </c>
      <c r="B303" s="204" t="s">
        <v>112</v>
      </c>
      <c r="C303" s="219" t="s">
        <v>434</v>
      </c>
      <c r="D303" s="268" t="s">
        <v>435</v>
      </c>
      <c r="E303" s="204" t="s">
        <v>436</v>
      </c>
      <c r="F303" s="220">
        <v>269</v>
      </c>
      <c r="G303" s="221" t="s">
        <v>33</v>
      </c>
      <c r="H303" s="221" t="s">
        <v>760</v>
      </c>
      <c r="I303" s="221" t="s">
        <v>551</v>
      </c>
      <c r="J303" s="221" t="s">
        <v>550</v>
      </c>
      <c r="K303" s="221" t="s">
        <v>761</v>
      </c>
      <c r="L303" s="221" t="s">
        <v>56</v>
      </c>
      <c r="M303" s="221" t="s">
        <v>36</v>
      </c>
      <c r="N303" s="221" t="s">
        <v>70</v>
      </c>
      <c r="O303" s="220"/>
      <c r="P303" s="220" t="s">
        <v>5932</v>
      </c>
      <c r="Q303" s="220"/>
      <c r="R303" s="220"/>
      <c r="S303" s="222"/>
      <c r="T303" s="220"/>
      <c r="U303" s="222"/>
      <c r="V303" s="222"/>
      <c r="W303" s="222"/>
      <c r="X303" s="220"/>
      <c r="Y303" s="269"/>
      <c r="Z303" s="269"/>
    </row>
    <row r="304" spans="1:26" s="229" customFormat="1" ht="24.75" customHeight="1">
      <c r="A304" s="221" t="s">
        <v>123</v>
      </c>
      <c r="B304" s="221" t="s">
        <v>108</v>
      </c>
      <c r="C304" s="219" t="s">
        <v>420</v>
      </c>
      <c r="D304" s="268" t="s">
        <v>421</v>
      </c>
      <c r="E304" s="204" t="s">
        <v>422</v>
      </c>
      <c r="F304" s="220">
        <v>271</v>
      </c>
      <c r="G304" s="221" t="s">
        <v>33</v>
      </c>
      <c r="H304" s="221" t="s">
        <v>712</v>
      </c>
      <c r="I304" s="221" t="s">
        <v>713</v>
      </c>
      <c r="J304" s="221" t="s">
        <v>142</v>
      </c>
      <c r="K304" s="221" t="s">
        <v>714</v>
      </c>
      <c r="L304" s="221" t="s">
        <v>111</v>
      </c>
      <c r="M304" s="221" t="s">
        <v>111</v>
      </c>
      <c r="N304" s="221" t="s">
        <v>89</v>
      </c>
      <c r="O304" s="220"/>
      <c r="P304" s="220" t="s">
        <v>5932</v>
      </c>
      <c r="Q304" s="220"/>
      <c r="R304" s="220"/>
      <c r="S304" s="222"/>
      <c r="T304" s="220"/>
      <c r="U304" s="222"/>
      <c r="V304" s="222"/>
      <c r="W304" s="222"/>
      <c r="X304" s="220"/>
      <c r="Y304" s="269"/>
      <c r="Z304" s="269"/>
    </row>
    <row r="305" spans="1:26" s="229" customFormat="1" ht="24.75" customHeight="1">
      <c r="A305" s="221"/>
      <c r="B305" s="221"/>
      <c r="C305" s="219"/>
      <c r="D305" s="268"/>
      <c r="E305" s="204"/>
      <c r="F305" s="220">
        <v>272</v>
      </c>
      <c r="G305" s="221" t="s">
        <v>33</v>
      </c>
      <c r="H305" s="221" t="s">
        <v>715</v>
      </c>
      <c r="I305" s="221" t="s">
        <v>713</v>
      </c>
      <c r="J305" s="221" t="s">
        <v>97</v>
      </c>
      <c r="K305" s="221" t="s">
        <v>716</v>
      </c>
      <c r="L305" s="221" t="s">
        <v>111</v>
      </c>
      <c r="M305" s="221" t="s">
        <v>34</v>
      </c>
      <c r="N305" s="221" t="s">
        <v>122</v>
      </c>
      <c r="O305" s="220"/>
      <c r="P305" s="220" t="s">
        <v>5932</v>
      </c>
      <c r="Q305" s="220"/>
      <c r="R305" s="220"/>
      <c r="S305" s="222"/>
      <c r="T305" s="220"/>
      <c r="U305" s="222"/>
      <c r="V305" s="222"/>
      <c r="W305" s="222"/>
      <c r="X305" s="220"/>
      <c r="Y305" s="269"/>
      <c r="Z305" s="269"/>
    </row>
    <row r="306" spans="1:26" s="229" customFormat="1" ht="24.75" customHeight="1">
      <c r="A306" s="221"/>
      <c r="B306" s="221"/>
      <c r="C306" s="219"/>
      <c r="D306" s="268"/>
      <c r="E306" s="204"/>
      <c r="F306" s="220">
        <v>273</v>
      </c>
      <c r="G306" s="221" t="s">
        <v>33</v>
      </c>
      <c r="H306" s="221" t="s">
        <v>719</v>
      </c>
      <c r="I306" s="221" t="s">
        <v>554</v>
      </c>
      <c r="J306" s="221" t="s">
        <v>44</v>
      </c>
      <c r="K306" s="221" t="s">
        <v>720</v>
      </c>
      <c r="L306" s="221" t="s">
        <v>38</v>
      </c>
      <c r="M306" s="221" t="s">
        <v>36</v>
      </c>
      <c r="N306" s="221" t="s">
        <v>129</v>
      </c>
      <c r="O306" s="220"/>
      <c r="P306" s="220" t="s">
        <v>5932</v>
      </c>
      <c r="Q306" s="220"/>
      <c r="R306" s="220"/>
      <c r="S306" s="222"/>
      <c r="T306" s="220"/>
      <c r="U306" s="222"/>
      <c r="V306" s="222"/>
      <c r="W306" s="222"/>
      <c r="X306" s="220"/>
      <c r="Y306" s="269"/>
      <c r="Z306" s="269"/>
    </row>
    <row r="307" spans="1:26" s="229" customFormat="1" ht="24.75" customHeight="1">
      <c r="A307" s="221"/>
      <c r="B307" s="221"/>
      <c r="C307" s="219"/>
      <c r="D307" s="268"/>
      <c r="E307" s="204"/>
      <c r="F307" s="220">
        <v>274</v>
      </c>
      <c r="G307" s="221" t="s">
        <v>33</v>
      </c>
      <c r="H307" s="221" t="s">
        <v>717</v>
      </c>
      <c r="I307" s="221" t="s">
        <v>554</v>
      </c>
      <c r="J307" s="221" t="s">
        <v>57</v>
      </c>
      <c r="K307" s="221" t="s">
        <v>718</v>
      </c>
      <c r="L307" s="221" t="s">
        <v>35</v>
      </c>
      <c r="M307" s="221" t="s">
        <v>34</v>
      </c>
      <c r="N307" s="221" t="s">
        <v>97</v>
      </c>
      <c r="O307" s="220"/>
      <c r="P307" s="220" t="s">
        <v>5932</v>
      </c>
      <c r="Q307" s="220"/>
      <c r="R307" s="220"/>
      <c r="S307" s="222"/>
      <c r="T307" s="220"/>
      <c r="U307" s="222"/>
      <c r="V307" s="222"/>
      <c r="W307" s="222"/>
      <c r="X307" s="220"/>
      <c r="Y307" s="269"/>
      <c r="Z307" s="269"/>
    </row>
    <row r="308" spans="1:26" s="229" customFormat="1" ht="24.75" customHeight="1">
      <c r="A308" s="221" t="s">
        <v>124</v>
      </c>
      <c r="B308" s="221" t="s">
        <v>114</v>
      </c>
      <c r="C308" s="219" t="s">
        <v>414</v>
      </c>
      <c r="D308" s="268" t="s">
        <v>415</v>
      </c>
      <c r="E308" s="204" t="s">
        <v>416</v>
      </c>
      <c r="F308" s="220">
        <v>278</v>
      </c>
      <c r="G308" s="221" t="s">
        <v>33</v>
      </c>
      <c r="H308" s="221" t="s">
        <v>758</v>
      </c>
      <c r="I308" s="221" t="s">
        <v>297</v>
      </c>
      <c r="J308" s="221" t="s">
        <v>139</v>
      </c>
      <c r="K308" s="221" t="s">
        <v>759</v>
      </c>
      <c r="L308" s="221" t="s">
        <v>52</v>
      </c>
      <c r="M308" s="221" t="s">
        <v>35</v>
      </c>
      <c r="N308" s="221" t="s">
        <v>102</v>
      </c>
      <c r="O308" s="220"/>
      <c r="P308" s="220" t="s">
        <v>5932</v>
      </c>
      <c r="Q308" s="220"/>
      <c r="R308" s="220"/>
      <c r="S308" s="222"/>
      <c r="T308" s="220"/>
      <c r="U308" s="222"/>
      <c r="V308" s="222"/>
      <c r="W308" s="222"/>
      <c r="X308" s="220"/>
      <c r="Y308" s="269"/>
      <c r="Z308" s="269"/>
    </row>
    <row r="309" spans="1:26" s="229" customFormat="1" ht="24.75" customHeight="1">
      <c r="A309" s="221"/>
      <c r="B309" s="221"/>
      <c r="C309" s="219"/>
      <c r="D309" s="268"/>
      <c r="E309" s="204"/>
      <c r="F309" s="220">
        <v>279</v>
      </c>
      <c r="G309" s="221" t="s">
        <v>33</v>
      </c>
      <c r="H309" s="221" t="s">
        <v>808</v>
      </c>
      <c r="I309" s="221" t="s">
        <v>297</v>
      </c>
      <c r="J309" s="221" t="s">
        <v>129</v>
      </c>
      <c r="K309" s="221" t="s">
        <v>201</v>
      </c>
      <c r="L309" s="221" t="s">
        <v>47</v>
      </c>
      <c r="M309" s="221" t="s">
        <v>111</v>
      </c>
      <c r="N309" s="221" t="s">
        <v>94</v>
      </c>
      <c r="O309" s="220"/>
      <c r="P309" s="220" t="s">
        <v>5932</v>
      </c>
      <c r="Q309" s="220"/>
      <c r="R309" s="220"/>
      <c r="S309" s="222"/>
      <c r="T309" s="220"/>
      <c r="U309" s="222"/>
      <c r="V309" s="222"/>
      <c r="W309" s="222"/>
      <c r="X309" s="220"/>
      <c r="Y309" s="269"/>
      <c r="Z309" s="269"/>
    </row>
    <row r="310" spans="1:26" s="229" customFormat="1" ht="24.75" customHeight="1">
      <c r="A310" s="284" t="s">
        <v>109</v>
      </c>
      <c r="B310" s="284" t="s">
        <v>114</v>
      </c>
      <c r="C310" s="285" t="s">
        <v>398</v>
      </c>
      <c r="D310" s="271" t="s">
        <v>399</v>
      </c>
      <c r="E310" s="282" t="s">
        <v>400</v>
      </c>
      <c r="F310" s="277">
        <v>299</v>
      </c>
      <c r="G310" s="284" t="s">
        <v>33</v>
      </c>
      <c r="H310" s="284" t="s">
        <v>789</v>
      </c>
      <c r="I310" s="284" t="s">
        <v>554</v>
      </c>
      <c r="J310" s="284" t="s">
        <v>76</v>
      </c>
      <c r="K310" s="284" t="s">
        <v>790</v>
      </c>
      <c r="L310" s="284" t="s">
        <v>48</v>
      </c>
      <c r="M310" s="284" t="s">
        <v>34</v>
      </c>
      <c r="N310" s="284" t="s">
        <v>40</v>
      </c>
      <c r="O310" s="277"/>
      <c r="P310" s="277" t="s">
        <v>5932</v>
      </c>
      <c r="Q310" s="277"/>
      <c r="R310" s="277"/>
      <c r="S310" s="276"/>
      <c r="T310" s="277"/>
      <c r="U310" s="276"/>
      <c r="V310" s="276"/>
      <c r="W310" s="276"/>
      <c r="X310" s="277"/>
      <c r="Y310" s="269"/>
      <c r="Z310" s="269"/>
    </row>
    <row r="311" spans="1:26" s="286" customFormat="1" ht="24.75" customHeight="1">
      <c r="A311" s="221" t="s">
        <v>550</v>
      </c>
      <c r="B311" s="221" t="s">
        <v>114</v>
      </c>
      <c r="C311" s="219" t="s">
        <v>398</v>
      </c>
      <c r="D311" s="268" t="s">
        <v>399</v>
      </c>
      <c r="E311" s="204" t="s">
        <v>400</v>
      </c>
      <c r="F311" s="220">
        <v>301</v>
      </c>
      <c r="G311" s="221" t="s">
        <v>33</v>
      </c>
      <c r="H311" s="221" t="s">
        <v>787</v>
      </c>
      <c r="I311" s="221" t="s">
        <v>554</v>
      </c>
      <c r="J311" s="221" t="s">
        <v>61</v>
      </c>
      <c r="K311" s="221" t="s">
        <v>788</v>
      </c>
      <c r="L311" s="221" t="s">
        <v>40</v>
      </c>
      <c r="M311" s="221" t="s">
        <v>36</v>
      </c>
      <c r="N311" s="221" t="s">
        <v>109</v>
      </c>
      <c r="O311" s="220"/>
      <c r="P311" s="220" t="s">
        <v>5932</v>
      </c>
      <c r="Q311" s="220"/>
      <c r="R311" s="220"/>
      <c r="S311" s="222"/>
      <c r="T311" s="220"/>
      <c r="U311" s="222"/>
      <c r="V311" s="222"/>
      <c r="W311" s="222"/>
      <c r="X311" s="220"/>
      <c r="Y311" s="275"/>
      <c r="Z311" s="275"/>
    </row>
    <row r="312" spans="1:26" s="109" customFormat="1" ht="21">
      <c r="A312" s="432" t="s">
        <v>107</v>
      </c>
      <c r="B312" s="432" t="s">
        <v>105</v>
      </c>
      <c r="C312" s="433"/>
      <c r="D312" s="429" t="s">
        <v>252</v>
      </c>
      <c r="E312" s="434" t="s">
        <v>106</v>
      </c>
      <c r="F312" s="435" t="s">
        <v>0</v>
      </c>
      <c r="G312" s="422"/>
      <c r="H312" s="422"/>
      <c r="I312" s="422"/>
      <c r="J312" s="422"/>
      <c r="K312" s="422"/>
      <c r="L312" s="436"/>
      <c r="M312" s="436"/>
      <c r="N312" s="436"/>
      <c r="O312" s="422"/>
      <c r="P312" s="422"/>
      <c r="Q312" s="422"/>
      <c r="R312" s="422"/>
      <c r="S312" s="57"/>
      <c r="T312" s="57"/>
      <c r="U312" s="433" t="s">
        <v>22</v>
      </c>
      <c r="V312" s="437"/>
      <c r="W312" s="437"/>
      <c r="X312" s="434"/>
      <c r="Y312" s="108"/>
      <c r="Z312" s="108"/>
    </row>
    <row r="313" spans="1:26" s="107" customFormat="1" ht="21">
      <c r="A313" s="432"/>
      <c r="B313" s="432"/>
      <c r="C313" s="433"/>
      <c r="D313" s="427"/>
      <c r="E313" s="434"/>
      <c r="F313" s="429" t="s">
        <v>1</v>
      </c>
      <c r="G313" s="438" t="s">
        <v>2</v>
      </c>
      <c r="H313" s="422"/>
      <c r="I313" s="422"/>
      <c r="J313" s="422"/>
      <c r="K313" s="423"/>
      <c r="L313" s="433" t="s">
        <v>9</v>
      </c>
      <c r="M313" s="437"/>
      <c r="N313" s="434"/>
      <c r="O313" s="422" t="s">
        <v>13</v>
      </c>
      <c r="P313" s="422"/>
      <c r="Q313" s="422"/>
      <c r="R313" s="423"/>
      <c r="S313" s="60" t="s">
        <v>23</v>
      </c>
      <c r="T313" s="424" t="s">
        <v>2</v>
      </c>
      <c r="U313" s="425" t="s">
        <v>25</v>
      </c>
      <c r="V313" s="426"/>
      <c r="W313" s="426"/>
      <c r="X313" s="61" t="s">
        <v>30</v>
      </c>
      <c r="Y313" s="106"/>
      <c r="Z313" s="106"/>
    </row>
    <row r="314" spans="1:26" s="107" customFormat="1" ht="21">
      <c r="A314" s="432"/>
      <c r="B314" s="432"/>
      <c r="C314" s="433"/>
      <c r="D314" s="427"/>
      <c r="E314" s="434"/>
      <c r="F314" s="427"/>
      <c r="G314" s="439"/>
      <c r="H314" s="60" t="s">
        <v>4</v>
      </c>
      <c r="I314" s="60"/>
      <c r="J314" s="427" t="s">
        <v>6</v>
      </c>
      <c r="K314" s="60" t="s">
        <v>7</v>
      </c>
      <c r="L314" s="429" t="s">
        <v>10</v>
      </c>
      <c r="M314" s="429" t="s">
        <v>11</v>
      </c>
      <c r="N314" s="429" t="s">
        <v>12</v>
      </c>
      <c r="O314" s="429" t="s">
        <v>14</v>
      </c>
      <c r="P314" s="57" t="s">
        <v>15</v>
      </c>
      <c r="Q314" s="57" t="s">
        <v>15</v>
      </c>
      <c r="R314" s="57" t="s">
        <v>19</v>
      </c>
      <c r="S314" s="63"/>
      <c r="T314" s="424"/>
      <c r="U314" s="57" t="s">
        <v>26</v>
      </c>
      <c r="V314" s="64" t="s">
        <v>28</v>
      </c>
      <c r="W314" s="57" t="s">
        <v>29</v>
      </c>
      <c r="X314" s="61" t="s">
        <v>31</v>
      </c>
      <c r="Y314" s="106"/>
      <c r="Z314" s="106"/>
    </row>
    <row r="315" spans="1:26" s="107" customFormat="1" ht="21">
      <c r="A315" s="432"/>
      <c r="B315" s="432"/>
      <c r="C315" s="433"/>
      <c r="D315" s="427"/>
      <c r="E315" s="434"/>
      <c r="F315" s="427"/>
      <c r="G315" s="65" t="s">
        <v>3</v>
      </c>
      <c r="H315" s="60" t="s">
        <v>5</v>
      </c>
      <c r="I315" s="60" t="s">
        <v>126</v>
      </c>
      <c r="J315" s="427"/>
      <c r="K315" s="60" t="s">
        <v>8</v>
      </c>
      <c r="L315" s="427"/>
      <c r="M315" s="427"/>
      <c r="N315" s="427"/>
      <c r="O315" s="427"/>
      <c r="P315" s="60" t="s">
        <v>16</v>
      </c>
      <c r="Q315" s="60" t="s">
        <v>17</v>
      </c>
      <c r="R315" s="60" t="s">
        <v>20</v>
      </c>
      <c r="S315" s="63"/>
      <c r="T315" s="430" t="s">
        <v>24</v>
      </c>
      <c r="U315" s="60" t="s">
        <v>27</v>
      </c>
      <c r="V315" s="67" t="s">
        <v>18</v>
      </c>
      <c r="W315" s="60" t="s">
        <v>21</v>
      </c>
      <c r="X315" s="61" t="s">
        <v>32</v>
      </c>
      <c r="Y315" s="106"/>
      <c r="Z315" s="106"/>
    </row>
    <row r="316" spans="1:26" s="111" customFormat="1" ht="21">
      <c r="A316" s="432"/>
      <c r="B316" s="432"/>
      <c r="C316" s="433"/>
      <c r="D316" s="428"/>
      <c r="E316" s="434"/>
      <c r="F316" s="428"/>
      <c r="G316" s="68"/>
      <c r="H316" s="69"/>
      <c r="I316" s="69"/>
      <c r="J316" s="428"/>
      <c r="K316" s="69"/>
      <c r="L316" s="428"/>
      <c r="M316" s="428"/>
      <c r="N316" s="428"/>
      <c r="O316" s="428"/>
      <c r="P316" s="69"/>
      <c r="Q316" s="69" t="s">
        <v>18</v>
      </c>
      <c r="R316" s="69" t="s">
        <v>21</v>
      </c>
      <c r="S316" s="70"/>
      <c r="T316" s="431"/>
      <c r="U316" s="69"/>
      <c r="V316" s="71" t="s">
        <v>27</v>
      </c>
      <c r="W316" s="69" t="s">
        <v>27</v>
      </c>
      <c r="X316" s="96"/>
      <c r="Y316" s="110"/>
      <c r="Z316" s="110"/>
    </row>
    <row r="317" spans="1:26" s="229" customFormat="1" ht="19.5">
      <c r="A317" s="287" t="s">
        <v>549</v>
      </c>
      <c r="B317" s="294" t="s">
        <v>112</v>
      </c>
      <c r="C317" s="288" t="s">
        <v>526</v>
      </c>
      <c r="D317" s="289" t="s">
        <v>527</v>
      </c>
      <c r="E317" s="294" t="s">
        <v>528</v>
      </c>
      <c r="F317" s="290">
        <v>338</v>
      </c>
      <c r="G317" s="287" t="s">
        <v>33</v>
      </c>
      <c r="H317" s="287" t="s">
        <v>659</v>
      </c>
      <c r="I317" s="287" t="s">
        <v>554</v>
      </c>
      <c r="J317" s="287" t="s">
        <v>86</v>
      </c>
      <c r="K317" s="287" t="s">
        <v>660</v>
      </c>
      <c r="L317" s="287" t="s">
        <v>41</v>
      </c>
      <c r="M317" s="287" t="s">
        <v>34</v>
      </c>
      <c r="N317" s="287" t="s">
        <v>46</v>
      </c>
      <c r="O317" s="290"/>
      <c r="P317" s="290" t="s">
        <v>5932</v>
      </c>
      <c r="Q317" s="290"/>
      <c r="R317" s="290"/>
      <c r="S317" s="291"/>
      <c r="T317" s="290"/>
      <c r="U317" s="291"/>
      <c r="V317" s="291"/>
      <c r="W317" s="291"/>
      <c r="X317" s="290"/>
      <c r="Y317" s="269"/>
      <c r="Z317" s="269"/>
    </row>
    <row r="318" spans="1:26" s="229" customFormat="1" ht="19.5">
      <c r="A318" s="221"/>
      <c r="B318" s="221"/>
      <c r="C318" s="219"/>
      <c r="D318" s="268"/>
      <c r="E318" s="204"/>
      <c r="F318" s="220">
        <v>339</v>
      </c>
      <c r="G318" s="221" t="s">
        <v>33</v>
      </c>
      <c r="H318" s="221" t="s">
        <v>661</v>
      </c>
      <c r="I318" s="221" t="s">
        <v>569</v>
      </c>
      <c r="J318" s="221" t="s">
        <v>100</v>
      </c>
      <c r="K318" s="221" t="s">
        <v>662</v>
      </c>
      <c r="L318" s="221" t="s">
        <v>34</v>
      </c>
      <c r="M318" s="221" t="s">
        <v>34</v>
      </c>
      <c r="N318" s="221" t="s">
        <v>64</v>
      </c>
      <c r="O318" s="220"/>
      <c r="P318" s="220" t="s">
        <v>5932</v>
      </c>
      <c r="Q318" s="220"/>
      <c r="R318" s="220"/>
      <c r="S318" s="222"/>
      <c r="T318" s="220"/>
      <c r="U318" s="222"/>
      <c r="V318" s="222"/>
      <c r="W318" s="222"/>
      <c r="X318" s="220"/>
      <c r="Y318" s="269"/>
      <c r="Z318" s="269"/>
    </row>
    <row r="319" spans="1:26" s="229" customFormat="1" ht="19.5">
      <c r="A319" s="221"/>
      <c r="B319" s="221"/>
      <c r="C319" s="219"/>
      <c r="D319" s="268"/>
      <c r="E319" s="204"/>
      <c r="F319" s="220">
        <v>340</v>
      </c>
      <c r="G319" s="221" t="s">
        <v>33</v>
      </c>
      <c r="H319" s="221" t="s">
        <v>663</v>
      </c>
      <c r="I319" s="221" t="s">
        <v>554</v>
      </c>
      <c r="J319" s="221" t="s">
        <v>84</v>
      </c>
      <c r="K319" s="221" t="s">
        <v>664</v>
      </c>
      <c r="L319" s="221" t="s">
        <v>37</v>
      </c>
      <c r="M319" s="221" t="s">
        <v>36</v>
      </c>
      <c r="N319" s="221" t="s">
        <v>60</v>
      </c>
      <c r="O319" s="220"/>
      <c r="P319" s="220" t="s">
        <v>5932</v>
      </c>
      <c r="Q319" s="220"/>
      <c r="R319" s="220"/>
      <c r="S319" s="222"/>
      <c r="T319" s="220"/>
      <c r="U319" s="222"/>
      <c r="V319" s="222"/>
      <c r="W319" s="222"/>
      <c r="X319" s="220"/>
      <c r="Y319" s="269"/>
      <c r="Z319" s="269"/>
    </row>
    <row r="320" spans="1:26" s="229" customFormat="1" ht="19.5">
      <c r="A320" s="221"/>
      <c r="B320" s="221"/>
      <c r="C320" s="219"/>
      <c r="D320" s="268"/>
      <c r="E320" s="204"/>
      <c r="F320" s="220">
        <v>341</v>
      </c>
      <c r="G320" s="221" t="s">
        <v>33</v>
      </c>
      <c r="H320" s="221" t="s">
        <v>665</v>
      </c>
      <c r="I320" s="221" t="s">
        <v>297</v>
      </c>
      <c r="J320" s="221" t="s">
        <v>143</v>
      </c>
      <c r="K320" s="221" t="s">
        <v>666</v>
      </c>
      <c r="L320" s="221" t="s">
        <v>52</v>
      </c>
      <c r="M320" s="221" t="s">
        <v>34</v>
      </c>
      <c r="N320" s="221" t="s">
        <v>68</v>
      </c>
      <c r="O320" s="220"/>
      <c r="P320" s="220" t="s">
        <v>5932</v>
      </c>
      <c r="Q320" s="220"/>
      <c r="R320" s="220"/>
      <c r="S320" s="222"/>
      <c r="T320" s="220"/>
      <c r="U320" s="222"/>
      <c r="V320" s="222"/>
      <c r="W320" s="222"/>
      <c r="X320" s="220"/>
      <c r="Y320" s="269"/>
      <c r="Z320" s="269"/>
    </row>
    <row r="321" spans="1:26" s="229" customFormat="1" ht="19.5">
      <c r="A321" s="221" t="s">
        <v>291</v>
      </c>
      <c r="B321" s="221" t="s">
        <v>108</v>
      </c>
      <c r="C321" s="219" t="s">
        <v>524</v>
      </c>
      <c r="D321" s="268" t="s">
        <v>519</v>
      </c>
      <c r="E321" s="204" t="s">
        <v>520</v>
      </c>
      <c r="F321" s="220">
        <v>347</v>
      </c>
      <c r="G321" s="221" t="s">
        <v>33</v>
      </c>
      <c r="H321" s="221" t="s">
        <v>650</v>
      </c>
      <c r="I321" s="204" t="s">
        <v>651</v>
      </c>
      <c r="J321" s="221" t="s">
        <v>49</v>
      </c>
      <c r="K321" s="221" t="s">
        <v>652</v>
      </c>
      <c r="L321" s="221" t="s">
        <v>111</v>
      </c>
      <c r="M321" s="221" t="s">
        <v>34</v>
      </c>
      <c r="N321" s="221" t="s">
        <v>86</v>
      </c>
      <c r="O321" s="220"/>
      <c r="P321" s="220" t="s">
        <v>5932</v>
      </c>
      <c r="Q321" s="220"/>
      <c r="R321" s="220"/>
      <c r="S321" s="222"/>
      <c r="T321" s="220"/>
      <c r="U321" s="222"/>
      <c r="V321" s="222"/>
      <c r="W321" s="222"/>
      <c r="X321" s="220"/>
      <c r="Y321" s="269"/>
      <c r="Z321" s="269"/>
    </row>
    <row r="322" spans="1:26" s="229" customFormat="1" ht="19.5">
      <c r="A322" s="221" t="s">
        <v>548</v>
      </c>
      <c r="B322" s="221" t="s">
        <v>108</v>
      </c>
      <c r="C322" s="219" t="s">
        <v>475</v>
      </c>
      <c r="D322" s="268" t="s">
        <v>476</v>
      </c>
      <c r="E322" s="204" t="s">
        <v>477</v>
      </c>
      <c r="F322" s="220">
        <v>393</v>
      </c>
      <c r="G322" s="221" t="s">
        <v>33</v>
      </c>
      <c r="H322" s="221" t="s">
        <v>730</v>
      </c>
      <c r="I322" s="204" t="s">
        <v>569</v>
      </c>
      <c r="J322" s="221" t="s">
        <v>193</v>
      </c>
      <c r="K322" s="221" t="s">
        <v>731</v>
      </c>
      <c r="L322" s="221" t="s">
        <v>111</v>
      </c>
      <c r="M322" s="221" t="s">
        <v>35</v>
      </c>
      <c r="N322" s="221" t="s">
        <v>72</v>
      </c>
      <c r="O322" s="220"/>
      <c r="P322" s="220" t="s">
        <v>5932</v>
      </c>
      <c r="Q322" s="220"/>
      <c r="R322" s="220"/>
      <c r="S322" s="222"/>
      <c r="T322" s="220"/>
      <c r="U322" s="222"/>
      <c r="V322" s="222"/>
      <c r="W322" s="222"/>
      <c r="X322" s="220"/>
      <c r="Y322" s="269"/>
      <c r="Z322" s="269"/>
    </row>
    <row r="323" spans="1:26" s="229" customFormat="1" ht="19.5">
      <c r="A323" s="221" t="s">
        <v>546</v>
      </c>
      <c r="B323" s="221" t="s">
        <v>108</v>
      </c>
      <c r="C323" s="219" t="s">
        <v>475</v>
      </c>
      <c r="D323" s="268" t="s">
        <v>476</v>
      </c>
      <c r="E323" s="204" t="s">
        <v>477</v>
      </c>
      <c r="F323" s="220">
        <v>394</v>
      </c>
      <c r="G323" s="221" t="s">
        <v>33</v>
      </c>
      <c r="H323" s="221" t="s">
        <v>729</v>
      </c>
      <c r="I323" s="204" t="s">
        <v>569</v>
      </c>
      <c r="J323" s="221" t="s">
        <v>300</v>
      </c>
      <c r="K323" s="221" t="s">
        <v>643</v>
      </c>
      <c r="L323" s="221" t="s">
        <v>111</v>
      </c>
      <c r="M323" s="221" t="s">
        <v>35</v>
      </c>
      <c r="N323" s="221" t="s">
        <v>58</v>
      </c>
      <c r="O323" s="220"/>
      <c r="P323" s="220" t="s">
        <v>5932</v>
      </c>
      <c r="Q323" s="220"/>
      <c r="R323" s="220"/>
      <c r="S323" s="222"/>
      <c r="T323" s="220"/>
      <c r="U323" s="222"/>
      <c r="V323" s="222"/>
      <c r="W323" s="222"/>
      <c r="X323" s="220"/>
      <c r="Y323" s="269"/>
      <c r="Z323" s="269"/>
    </row>
    <row r="324" spans="1:26" s="229" customFormat="1" ht="19.5">
      <c r="A324" s="221" t="s">
        <v>159</v>
      </c>
      <c r="B324" s="221" t="s">
        <v>108</v>
      </c>
      <c r="C324" s="219" t="s">
        <v>423</v>
      </c>
      <c r="D324" s="268" t="s">
        <v>424</v>
      </c>
      <c r="E324" s="204" t="s">
        <v>425</v>
      </c>
      <c r="F324" s="220">
        <v>404</v>
      </c>
      <c r="G324" s="221" t="s">
        <v>33</v>
      </c>
      <c r="H324" s="221" t="s">
        <v>771</v>
      </c>
      <c r="I324" s="204" t="s">
        <v>560</v>
      </c>
      <c r="J324" s="221" t="s">
        <v>67</v>
      </c>
      <c r="K324" s="221" t="s">
        <v>772</v>
      </c>
      <c r="L324" s="221" t="s">
        <v>48</v>
      </c>
      <c r="M324" s="221" t="s">
        <v>111</v>
      </c>
      <c r="N324" s="221" t="s">
        <v>39</v>
      </c>
      <c r="O324" s="220"/>
      <c r="P324" s="220" t="s">
        <v>5932</v>
      </c>
      <c r="Q324" s="220"/>
      <c r="R324" s="220"/>
      <c r="S324" s="222"/>
      <c r="T324" s="220"/>
      <c r="U324" s="222"/>
      <c r="V324" s="222"/>
      <c r="W324" s="222"/>
      <c r="X324" s="220"/>
      <c r="Y324" s="269"/>
      <c r="Z324" s="269"/>
    </row>
    <row r="325" spans="1:26" s="229" customFormat="1" ht="19.5">
      <c r="A325" s="221"/>
      <c r="B325" s="221"/>
      <c r="C325" s="219"/>
      <c r="D325" s="268"/>
      <c r="E325" s="204"/>
      <c r="F325" s="220">
        <v>405</v>
      </c>
      <c r="G325" s="221" t="s">
        <v>33</v>
      </c>
      <c r="H325" s="221" t="s">
        <v>773</v>
      </c>
      <c r="I325" s="221" t="s">
        <v>297</v>
      </c>
      <c r="J325" s="221" t="s">
        <v>55</v>
      </c>
      <c r="K325" s="221" t="s">
        <v>774</v>
      </c>
      <c r="L325" s="221" t="s">
        <v>41</v>
      </c>
      <c r="M325" s="221" t="s">
        <v>111</v>
      </c>
      <c r="N325" s="221" t="s">
        <v>111</v>
      </c>
      <c r="O325" s="220"/>
      <c r="P325" s="220" t="s">
        <v>5932</v>
      </c>
      <c r="Q325" s="220"/>
      <c r="R325" s="220"/>
      <c r="S325" s="222"/>
      <c r="T325" s="220"/>
      <c r="U325" s="222"/>
      <c r="V325" s="222"/>
      <c r="W325" s="222"/>
      <c r="X325" s="220"/>
      <c r="Y325" s="269"/>
      <c r="Z325" s="269"/>
    </row>
    <row r="326" spans="1:26" s="229" customFormat="1" ht="19.5">
      <c r="A326" s="221"/>
      <c r="B326" s="221"/>
      <c r="C326" s="219"/>
      <c r="D326" s="268"/>
      <c r="E326" s="204"/>
      <c r="F326" s="220">
        <v>406</v>
      </c>
      <c r="G326" s="221" t="s">
        <v>33</v>
      </c>
      <c r="H326" s="221" t="s">
        <v>775</v>
      </c>
      <c r="I326" s="221" t="s">
        <v>297</v>
      </c>
      <c r="J326" s="221" t="s">
        <v>138</v>
      </c>
      <c r="K326" s="221" t="s">
        <v>776</v>
      </c>
      <c r="L326" s="221" t="s">
        <v>57</v>
      </c>
      <c r="M326" s="221" t="s">
        <v>35</v>
      </c>
      <c r="N326" s="221" t="s">
        <v>44</v>
      </c>
      <c r="O326" s="220"/>
      <c r="P326" s="220" t="s">
        <v>5932</v>
      </c>
      <c r="Q326" s="220"/>
      <c r="R326" s="220"/>
      <c r="S326" s="222"/>
      <c r="T326" s="220"/>
      <c r="U326" s="222"/>
      <c r="V326" s="222"/>
      <c r="W326" s="222"/>
      <c r="X326" s="220"/>
      <c r="Y326" s="269"/>
      <c r="Z326" s="269"/>
    </row>
    <row r="327" spans="1:26" s="229" customFormat="1" ht="19.5">
      <c r="A327" s="221"/>
      <c r="B327" s="221"/>
      <c r="C327" s="219"/>
      <c r="D327" s="268"/>
      <c r="E327" s="204"/>
      <c r="F327" s="220">
        <v>407</v>
      </c>
      <c r="G327" s="221" t="s">
        <v>33</v>
      </c>
      <c r="H327" s="221" t="s">
        <v>777</v>
      </c>
      <c r="I327" s="221" t="s">
        <v>297</v>
      </c>
      <c r="J327" s="221" t="s">
        <v>154</v>
      </c>
      <c r="K327" s="221" t="s">
        <v>778</v>
      </c>
      <c r="L327" s="221" t="s">
        <v>41</v>
      </c>
      <c r="M327" s="221" t="s">
        <v>34</v>
      </c>
      <c r="N327" s="221" t="s">
        <v>98</v>
      </c>
      <c r="O327" s="220"/>
      <c r="P327" s="220" t="s">
        <v>5932</v>
      </c>
      <c r="Q327" s="220"/>
      <c r="R327" s="220"/>
      <c r="S327" s="222"/>
      <c r="T327" s="220"/>
      <c r="U327" s="222"/>
      <c r="V327" s="222"/>
      <c r="W327" s="222"/>
      <c r="X327" s="220"/>
      <c r="Y327" s="269"/>
      <c r="Z327" s="269"/>
    </row>
    <row r="328" spans="1:26" s="229" customFormat="1" ht="19.5">
      <c r="A328" s="221"/>
      <c r="B328" s="221"/>
      <c r="C328" s="219"/>
      <c r="D328" s="268"/>
      <c r="E328" s="204"/>
      <c r="F328" s="220">
        <v>408</v>
      </c>
      <c r="G328" s="221" t="s">
        <v>33</v>
      </c>
      <c r="H328" s="221" t="s">
        <v>779</v>
      </c>
      <c r="I328" s="221" t="s">
        <v>569</v>
      </c>
      <c r="J328" s="221" t="s">
        <v>70</v>
      </c>
      <c r="K328" s="221" t="s">
        <v>780</v>
      </c>
      <c r="L328" s="221" t="s">
        <v>111</v>
      </c>
      <c r="M328" s="221" t="s">
        <v>35</v>
      </c>
      <c r="N328" s="221" t="s">
        <v>116</v>
      </c>
      <c r="O328" s="220"/>
      <c r="P328" s="220" t="s">
        <v>5932</v>
      </c>
      <c r="Q328" s="220"/>
      <c r="R328" s="220"/>
      <c r="S328" s="222"/>
      <c r="T328" s="220"/>
      <c r="U328" s="222"/>
      <c r="V328" s="222"/>
      <c r="W328" s="222"/>
      <c r="X328" s="220"/>
      <c r="Y328" s="269"/>
      <c r="Z328" s="269"/>
    </row>
    <row r="329" spans="1:26" s="229" customFormat="1" ht="19.5">
      <c r="A329" s="221"/>
      <c r="B329" s="221"/>
      <c r="C329" s="219"/>
      <c r="D329" s="268"/>
      <c r="E329" s="204"/>
      <c r="F329" s="220">
        <v>409</v>
      </c>
      <c r="G329" s="221" t="s">
        <v>33</v>
      </c>
      <c r="H329" s="221" t="s">
        <v>781</v>
      </c>
      <c r="I329" s="221" t="s">
        <v>569</v>
      </c>
      <c r="J329" s="221" t="s">
        <v>61</v>
      </c>
      <c r="K329" s="221" t="s">
        <v>782</v>
      </c>
      <c r="L329" s="221" t="s">
        <v>111</v>
      </c>
      <c r="M329" s="221" t="s">
        <v>36</v>
      </c>
      <c r="N329" s="221" t="s">
        <v>67</v>
      </c>
      <c r="O329" s="220"/>
      <c r="P329" s="220" t="s">
        <v>5932</v>
      </c>
      <c r="Q329" s="220"/>
      <c r="R329" s="220"/>
      <c r="S329" s="222"/>
      <c r="T329" s="220"/>
      <c r="U329" s="222"/>
      <c r="V329" s="222"/>
      <c r="W329" s="222"/>
      <c r="X329" s="220"/>
      <c r="Y329" s="269"/>
      <c r="Z329" s="269"/>
    </row>
    <row r="330" spans="1:26" s="229" customFormat="1" ht="19.5">
      <c r="A330" s="221" t="s">
        <v>287</v>
      </c>
      <c r="B330" s="204" t="s">
        <v>112</v>
      </c>
      <c r="C330" s="219" t="s">
        <v>434</v>
      </c>
      <c r="D330" s="268" t="s">
        <v>435</v>
      </c>
      <c r="E330" s="204" t="s">
        <v>436</v>
      </c>
      <c r="F330" s="220">
        <v>424</v>
      </c>
      <c r="G330" s="221" t="s">
        <v>33</v>
      </c>
      <c r="H330" s="221" t="s">
        <v>760</v>
      </c>
      <c r="I330" s="221" t="s">
        <v>551</v>
      </c>
      <c r="J330" s="221" t="s">
        <v>550</v>
      </c>
      <c r="K330" s="221" t="s">
        <v>761</v>
      </c>
      <c r="L330" s="221" t="s">
        <v>56</v>
      </c>
      <c r="M330" s="221" t="s">
        <v>36</v>
      </c>
      <c r="N330" s="221" t="s">
        <v>70</v>
      </c>
      <c r="O330" s="220"/>
      <c r="P330" s="220" t="s">
        <v>5932</v>
      </c>
      <c r="Q330" s="220"/>
      <c r="R330" s="220"/>
      <c r="S330" s="222"/>
      <c r="T330" s="220"/>
      <c r="U330" s="222"/>
      <c r="V330" s="222"/>
      <c r="W330" s="222"/>
      <c r="X330" s="220"/>
      <c r="Y330" s="269"/>
      <c r="Z330" s="269"/>
    </row>
    <row r="331" spans="1:26" s="229" customFormat="1" ht="19.5">
      <c r="A331" s="221" t="s">
        <v>181</v>
      </c>
      <c r="B331" s="221" t="s">
        <v>114</v>
      </c>
      <c r="C331" s="219" t="s">
        <v>494</v>
      </c>
      <c r="D331" s="268" t="s">
        <v>495</v>
      </c>
      <c r="E331" s="204" t="s">
        <v>496</v>
      </c>
      <c r="F331" s="220">
        <v>429</v>
      </c>
      <c r="G331" s="221" t="s">
        <v>33</v>
      </c>
      <c r="H331" s="221" t="s">
        <v>743</v>
      </c>
      <c r="I331" s="221" t="s">
        <v>582</v>
      </c>
      <c r="J331" s="221" t="s">
        <v>103</v>
      </c>
      <c r="K331" s="221" t="s">
        <v>744</v>
      </c>
      <c r="L331" s="221" t="s">
        <v>111</v>
      </c>
      <c r="M331" s="221" t="s">
        <v>111</v>
      </c>
      <c r="N331" s="221" t="s">
        <v>255</v>
      </c>
      <c r="O331" s="220"/>
      <c r="P331" s="220" t="s">
        <v>5932</v>
      </c>
      <c r="Q331" s="220"/>
      <c r="R331" s="220"/>
      <c r="S331" s="222"/>
      <c r="T331" s="220"/>
      <c r="U331" s="222"/>
      <c r="V331" s="222"/>
      <c r="W331" s="222"/>
      <c r="X331" s="220"/>
      <c r="Y331" s="269"/>
      <c r="Z331" s="269"/>
    </row>
    <row r="332" spans="1:26" s="229" customFormat="1" ht="19.5">
      <c r="A332" s="221"/>
      <c r="B332" s="221"/>
      <c r="C332" s="219"/>
      <c r="D332" s="268"/>
      <c r="E332" s="204"/>
      <c r="F332" s="220">
        <v>430</v>
      </c>
      <c r="G332" s="221" t="s">
        <v>33</v>
      </c>
      <c r="H332" s="221" t="s">
        <v>745</v>
      </c>
      <c r="I332" s="221" t="s">
        <v>582</v>
      </c>
      <c r="J332" s="221" t="s">
        <v>104</v>
      </c>
      <c r="K332" s="221" t="s">
        <v>746</v>
      </c>
      <c r="L332" s="221" t="s">
        <v>111</v>
      </c>
      <c r="M332" s="221" t="s">
        <v>111</v>
      </c>
      <c r="N332" s="221" t="s">
        <v>62</v>
      </c>
      <c r="O332" s="220"/>
      <c r="P332" s="220" t="s">
        <v>5932</v>
      </c>
      <c r="Q332" s="220"/>
      <c r="R332" s="220"/>
      <c r="S332" s="222"/>
      <c r="T332" s="220"/>
      <c r="U332" s="222"/>
      <c r="V332" s="222"/>
      <c r="W332" s="222"/>
      <c r="X332" s="220"/>
      <c r="Y332" s="269"/>
      <c r="Z332" s="269"/>
    </row>
    <row r="333" spans="1:26" s="229" customFormat="1" ht="19.5">
      <c r="A333" s="221" t="s">
        <v>228</v>
      </c>
      <c r="B333" s="189" t="s">
        <v>112</v>
      </c>
      <c r="C333" s="219" t="s">
        <v>469</v>
      </c>
      <c r="D333" s="268" t="s">
        <v>470</v>
      </c>
      <c r="E333" s="204" t="s">
        <v>471</v>
      </c>
      <c r="F333" s="220">
        <v>456</v>
      </c>
      <c r="G333" s="221" t="s">
        <v>33</v>
      </c>
      <c r="H333" s="221" t="s">
        <v>709</v>
      </c>
      <c r="I333" s="221" t="s">
        <v>554</v>
      </c>
      <c r="J333" s="221" t="s">
        <v>129</v>
      </c>
      <c r="K333" s="221" t="s">
        <v>710</v>
      </c>
      <c r="L333" s="221" t="s">
        <v>54</v>
      </c>
      <c r="M333" s="221" t="s">
        <v>111</v>
      </c>
      <c r="N333" s="221" t="s">
        <v>143</v>
      </c>
      <c r="O333" s="220"/>
      <c r="P333" s="220" t="s">
        <v>5932</v>
      </c>
      <c r="Q333" s="220"/>
      <c r="R333" s="220"/>
      <c r="S333" s="222"/>
      <c r="T333" s="220"/>
      <c r="U333" s="222"/>
      <c r="V333" s="222"/>
      <c r="W333" s="222"/>
      <c r="X333" s="220"/>
      <c r="Y333" s="269"/>
      <c r="Z333" s="269"/>
    </row>
    <row r="334" spans="1:26" s="229" customFormat="1" ht="19.5">
      <c r="A334" s="221"/>
      <c r="B334" s="221"/>
      <c r="C334" s="219"/>
      <c r="D334" s="268"/>
      <c r="E334" s="221"/>
      <c r="F334" s="220">
        <v>457</v>
      </c>
      <c r="G334" s="221" t="s">
        <v>33</v>
      </c>
      <c r="H334" s="221" t="s">
        <v>1018</v>
      </c>
      <c r="I334" s="221" t="s">
        <v>554</v>
      </c>
      <c r="J334" s="221" t="s">
        <v>81</v>
      </c>
      <c r="K334" s="221" t="s">
        <v>1019</v>
      </c>
      <c r="L334" s="221" t="s">
        <v>38</v>
      </c>
      <c r="M334" s="221" t="s">
        <v>111</v>
      </c>
      <c r="N334" s="221" t="s">
        <v>433</v>
      </c>
      <c r="O334" s="220"/>
      <c r="P334" s="220" t="s">
        <v>5932</v>
      </c>
      <c r="Q334" s="220"/>
      <c r="R334" s="220"/>
      <c r="S334" s="222"/>
      <c r="T334" s="220"/>
      <c r="U334" s="222"/>
      <c r="V334" s="222"/>
      <c r="W334" s="222"/>
      <c r="X334" s="220"/>
      <c r="Y334" s="269"/>
      <c r="Z334" s="269"/>
    </row>
    <row r="335" spans="1:26" s="229" customFormat="1" ht="19.5">
      <c r="A335" s="284"/>
      <c r="B335" s="284"/>
      <c r="C335" s="285"/>
      <c r="D335" s="271"/>
      <c r="E335" s="284"/>
      <c r="F335" s="277">
        <v>458</v>
      </c>
      <c r="G335" s="284" t="s">
        <v>33</v>
      </c>
      <c r="H335" s="284" t="s">
        <v>706</v>
      </c>
      <c r="I335" s="282" t="s">
        <v>707</v>
      </c>
      <c r="J335" s="284" t="s">
        <v>64</v>
      </c>
      <c r="K335" s="284" t="s">
        <v>708</v>
      </c>
      <c r="L335" s="284" t="s">
        <v>111</v>
      </c>
      <c r="M335" s="284" t="s">
        <v>36</v>
      </c>
      <c r="N335" s="284" t="s">
        <v>138</v>
      </c>
      <c r="O335" s="277"/>
      <c r="P335" s="277" t="s">
        <v>5932</v>
      </c>
      <c r="Q335" s="277"/>
      <c r="R335" s="277"/>
      <c r="S335" s="276"/>
      <c r="T335" s="277"/>
      <c r="U335" s="276"/>
      <c r="V335" s="276"/>
      <c r="W335" s="276"/>
      <c r="X335" s="277"/>
      <c r="Y335" s="269"/>
      <c r="Z335" s="269"/>
    </row>
    <row r="336" spans="2:26" s="300" customFormat="1" ht="21">
      <c r="B336" s="266"/>
      <c r="D336" s="301"/>
      <c r="F336" s="266"/>
      <c r="G336" s="267"/>
      <c r="H336" s="267"/>
      <c r="I336" s="267"/>
      <c r="J336" s="267"/>
      <c r="K336" s="267"/>
      <c r="L336" s="267"/>
      <c r="M336" s="267"/>
      <c r="N336" s="267"/>
      <c r="O336" s="266"/>
      <c r="P336" s="266"/>
      <c r="Q336" s="266"/>
      <c r="R336" s="266"/>
      <c r="S336" s="267"/>
      <c r="T336" s="267"/>
      <c r="U336" s="267"/>
      <c r="V336" s="302"/>
      <c r="W336" s="267"/>
      <c r="X336" s="266"/>
      <c r="Y336" s="266"/>
      <c r="Z336" s="266"/>
    </row>
    <row r="337" spans="2:26" s="300" customFormat="1" ht="21">
      <c r="B337" s="266"/>
      <c r="D337" s="301"/>
      <c r="F337" s="266"/>
      <c r="G337" s="267"/>
      <c r="H337" s="267"/>
      <c r="I337" s="267"/>
      <c r="J337" s="267"/>
      <c r="K337" s="267"/>
      <c r="L337" s="267"/>
      <c r="M337" s="267"/>
      <c r="N337" s="267"/>
      <c r="O337" s="266"/>
      <c r="P337" s="266"/>
      <c r="Q337" s="266"/>
      <c r="R337" s="266"/>
      <c r="S337" s="267"/>
      <c r="T337" s="267"/>
      <c r="U337" s="267"/>
      <c r="V337" s="302"/>
      <c r="W337" s="267"/>
      <c r="X337" s="266"/>
      <c r="Y337" s="266"/>
      <c r="Z337" s="266"/>
    </row>
    <row r="338" spans="2:26" s="300" customFormat="1" ht="21">
      <c r="B338" s="266"/>
      <c r="D338" s="301"/>
      <c r="F338" s="266"/>
      <c r="G338" s="267"/>
      <c r="H338" s="267"/>
      <c r="I338" s="267"/>
      <c r="J338" s="267"/>
      <c r="K338" s="267"/>
      <c r="L338" s="267"/>
      <c r="M338" s="267"/>
      <c r="N338" s="267"/>
      <c r="O338" s="266"/>
      <c r="P338" s="266"/>
      <c r="Q338" s="266"/>
      <c r="R338" s="266"/>
      <c r="S338" s="267"/>
      <c r="T338" s="267"/>
      <c r="U338" s="267"/>
      <c r="V338" s="302"/>
      <c r="W338" s="267"/>
      <c r="X338" s="266"/>
      <c r="Y338" s="266"/>
      <c r="Z338" s="266"/>
    </row>
    <row r="339" spans="2:26" s="300" customFormat="1" ht="21">
      <c r="B339" s="266"/>
      <c r="D339" s="301"/>
      <c r="F339" s="266"/>
      <c r="G339" s="267"/>
      <c r="H339" s="267"/>
      <c r="I339" s="267"/>
      <c r="J339" s="267"/>
      <c r="K339" s="267"/>
      <c r="L339" s="267"/>
      <c r="M339" s="267"/>
      <c r="N339" s="267"/>
      <c r="O339" s="266"/>
      <c r="P339" s="266"/>
      <c r="Q339" s="266"/>
      <c r="R339" s="266"/>
      <c r="S339" s="267"/>
      <c r="T339" s="267"/>
      <c r="U339" s="267"/>
      <c r="V339" s="302"/>
      <c r="W339" s="267"/>
      <c r="X339" s="266"/>
      <c r="Y339" s="266"/>
      <c r="Z339" s="266"/>
    </row>
    <row r="340" spans="2:26" s="300" customFormat="1" ht="21">
      <c r="B340" s="266"/>
      <c r="D340" s="301"/>
      <c r="F340" s="266"/>
      <c r="G340" s="267"/>
      <c r="H340" s="267"/>
      <c r="I340" s="267"/>
      <c r="J340" s="267"/>
      <c r="K340" s="267"/>
      <c r="L340" s="267"/>
      <c r="M340" s="267"/>
      <c r="N340" s="267"/>
      <c r="O340" s="266"/>
      <c r="P340" s="266"/>
      <c r="Q340" s="266"/>
      <c r="R340" s="266"/>
      <c r="S340" s="267"/>
      <c r="T340" s="267"/>
      <c r="U340" s="267"/>
      <c r="V340" s="302"/>
      <c r="W340" s="267"/>
      <c r="X340" s="266"/>
      <c r="Y340" s="266"/>
      <c r="Z340" s="266"/>
    </row>
    <row r="341" spans="2:26" s="300" customFormat="1" ht="21">
      <c r="B341" s="266"/>
      <c r="D341" s="301"/>
      <c r="F341" s="266"/>
      <c r="G341" s="267"/>
      <c r="H341" s="267"/>
      <c r="I341" s="267"/>
      <c r="J341" s="267"/>
      <c r="K341" s="267"/>
      <c r="L341" s="267"/>
      <c r="M341" s="267"/>
      <c r="N341" s="267"/>
      <c r="O341" s="266"/>
      <c r="P341" s="266"/>
      <c r="Q341" s="266"/>
      <c r="R341" s="266"/>
      <c r="S341" s="267"/>
      <c r="T341" s="267"/>
      <c r="U341" s="267"/>
      <c r="V341" s="302"/>
      <c r="W341" s="267"/>
      <c r="X341" s="266"/>
      <c r="Y341" s="266"/>
      <c r="Z341" s="266"/>
    </row>
    <row r="342" spans="2:26" s="300" customFormat="1" ht="21">
      <c r="B342" s="266"/>
      <c r="D342" s="301"/>
      <c r="F342" s="266"/>
      <c r="G342" s="267"/>
      <c r="H342" s="267"/>
      <c r="I342" s="267"/>
      <c r="J342" s="267"/>
      <c r="K342" s="267"/>
      <c r="L342" s="267"/>
      <c r="M342" s="267"/>
      <c r="N342" s="267"/>
      <c r="O342" s="266"/>
      <c r="P342" s="266"/>
      <c r="Q342" s="266"/>
      <c r="R342" s="266"/>
      <c r="S342" s="267"/>
      <c r="T342" s="267"/>
      <c r="U342" s="267"/>
      <c r="V342" s="302"/>
      <c r="W342" s="267"/>
      <c r="X342" s="266"/>
      <c r="Y342" s="266"/>
      <c r="Z342" s="266"/>
    </row>
    <row r="343" spans="2:26" s="300" customFormat="1" ht="21">
      <c r="B343" s="266"/>
      <c r="D343" s="301"/>
      <c r="F343" s="266"/>
      <c r="G343" s="267"/>
      <c r="H343" s="267"/>
      <c r="I343" s="267"/>
      <c r="J343" s="267"/>
      <c r="K343" s="267"/>
      <c r="L343" s="267"/>
      <c r="M343" s="267"/>
      <c r="N343" s="267"/>
      <c r="O343" s="266"/>
      <c r="P343" s="266"/>
      <c r="Q343" s="266"/>
      <c r="R343" s="266"/>
      <c r="S343" s="267"/>
      <c r="T343" s="267"/>
      <c r="U343" s="267"/>
      <c r="V343" s="302"/>
      <c r="W343" s="267"/>
      <c r="X343" s="266"/>
      <c r="Y343" s="266"/>
      <c r="Z343" s="266"/>
    </row>
    <row r="344" spans="2:26" s="300" customFormat="1" ht="21">
      <c r="B344" s="266"/>
      <c r="D344" s="301"/>
      <c r="F344" s="266"/>
      <c r="G344" s="267"/>
      <c r="H344" s="267"/>
      <c r="I344" s="267"/>
      <c r="J344" s="267"/>
      <c r="K344" s="267"/>
      <c r="L344" s="267"/>
      <c r="M344" s="267"/>
      <c r="N344" s="267"/>
      <c r="O344" s="266"/>
      <c r="P344" s="266"/>
      <c r="Q344" s="266"/>
      <c r="R344" s="266"/>
      <c r="S344" s="267"/>
      <c r="T344" s="267"/>
      <c r="U344" s="267"/>
      <c r="V344" s="302"/>
      <c r="W344" s="267"/>
      <c r="X344" s="266"/>
      <c r="Y344" s="266"/>
      <c r="Z344" s="266"/>
    </row>
    <row r="345" spans="2:26" s="300" customFormat="1" ht="21">
      <c r="B345" s="266"/>
      <c r="D345" s="301"/>
      <c r="F345" s="266"/>
      <c r="G345" s="267"/>
      <c r="H345" s="267"/>
      <c r="I345" s="267"/>
      <c r="J345" s="267"/>
      <c r="K345" s="267"/>
      <c r="L345" s="267"/>
      <c r="M345" s="267"/>
      <c r="N345" s="267"/>
      <c r="O345" s="266"/>
      <c r="P345" s="266"/>
      <c r="Q345" s="266"/>
      <c r="R345" s="266"/>
      <c r="S345" s="267"/>
      <c r="T345" s="267"/>
      <c r="U345" s="267"/>
      <c r="V345" s="302"/>
      <c r="W345" s="267"/>
      <c r="X345" s="266"/>
      <c r="Y345" s="266"/>
      <c r="Z345" s="266"/>
    </row>
    <row r="346" spans="2:26" s="300" customFormat="1" ht="21">
      <c r="B346" s="266"/>
      <c r="D346" s="301"/>
      <c r="F346" s="266"/>
      <c r="G346" s="267"/>
      <c r="H346" s="267"/>
      <c r="I346" s="267"/>
      <c r="J346" s="267"/>
      <c r="K346" s="267"/>
      <c r="L346" s="267"/>
      <c r="M346" s="267"/>
      <c r="N346" s="267"/>
      <c r="O346" s="266"/>
      <c r="P346" s="266"/>
      <c r="Q346" s="266"/>
      <c r="R346" s="266"/>
      <c r="S346" s="267"/>
      <c r="T346" s="267"/>
      <c r="U346" s="267"/>
      <c r="V346" s="302"/>
      <c r="W346" s="267"/>
      <c r="X346" s="266"/>
      <c r="Y346" s="266"/>
      <c r="Z346" s="266"/>
    </row>
  </sheetData>
  <sheetProtection/>
  <mergeCells count="213">
    <mergeCell ref="U5:X5"/>
    <mergeCell ref="T8:T9"/>
    <mergeCell ref="L7:L9"/>
    <mergeCell ref="M7:M9"/>
    <mergeCell ref="N7:N9"/>
    <mergeCell ref="O7:O9"/>
    <mergeCell ref="T6:T7"/>
    <mergeCell ref="U6:W6"/>
    <mergeCell ref="A5:A9"/>
    <mergeCell ref="B5:C9"/>
    <mergeCell ref="D5:D9"/>
    <mergeCell ref="E5:E9"/>
    <mergeCell ref="F5:R5"/>
    <mergeCell ref="O6:R6"/>
    <mergeCell ref="G6:G7"/>
    <mergeCell ref="F6:F9"/>
    <mergeCell ref="L6:N6"/>
    <mergeCell ref="H6:K6"/>
    <mergeCell ref="J7:J9"/>
    <mergeCell ref="F37:F40"/>
    <mergeCell ref="G37:G38"/>
    <mergeCell ref="H37:K37"/>
    <mergeCell ref="L37:N37"/>
    <mergeCell ref="O37:R37"/>
    <mergeCell ref="A1:X1"/>
    <mergeCell ref="A2:X2"/>
    <mergeCell ref="A3:X3"/>
    <mergeCell ref="A4:X4"/>
    <mergeCell ref="A36:A40"/>
    <mergeCell ref="B36:C40"/>
    <mergeCell ref="D36:D40"/>
    <mergeCell ref="E36:E40"/>
    <mergeCell ref="F36:R36"/>
    <mergeCell ref="U36:X36"/>
    <mergeCell ref="T37:T38"/>
    <mergeCell ref="U37:W37"/>
    <mergeCell ref="J38:J40"/>
    <mergeCell ref="L38:L40"/>
    <mergeCell ref="M38:M40"/>
    <mergeCell ref="N38:N40"/>
    <mergeCell ref="O38:O40"/>
    <mergeCell ref="T39:T40"/>
    <mergeCell ref="A68:A72"/>
    <mergeCell ref="B68:C72"/>
    <mergeCell ref="D68:D72"/>
    <mergeCell ref="E68:E72"/>
    <mergeCell ref="F68:R68"/>
    <mergeCell ref="U68:X68"/>
    <mergeCell ref="F69:F72"/>
    <mergeCell ref="G69:G70"/>
    <mergeCell ref="H69:K69"/>
    <mergeCell ref="L69:N69"/>
    <mergeCell ref="O69:R69"/>
    <mergeCell ref="T69:T70"/>
    <mergeCell ref="U69:W69"/>
    <mergeCell ref="J70:J72"/>
    <mergeCell ref="L70:L72"/>
    <mergeCell ref="M70:M72"/>
    <mergeCell ref="N70:N72"/>
    <mergeCell ref="O70:O72"/>
    <mergeCell ref="T71:T72"/>
    <mergeCell ref="A99:A103"/>
    <mergeCell ref="B99:C103"/>
    <mergeCell ref="D99:D103"/>
    <mergeCell ref="E99:E103"/>
    <mergeCell ref="F99:R99"/>
    <mergeCell ref="U99:X99"/>
    <mergeCell ref="F100:F103"/>
    <mergeCell ref="G100:G101"/>
    <mergeCell ref="H100:K100"/>
    <mergeCell ref="L100:N100"/>
    <mergeCell ref="O100:R100"/>
    <mergeCell ref="T100:T101"/>
    <mergeCell ref="U100:W100"/>
    <mergeCell ref="J101:J103"/>
    <mergeCell ref="L101:L103"/>
    <mergeCell ref="M101:M103"/>
    <mergeCell ref="N101:N103"/>
    <mergeCell ref="O101:O103"/>
    <mergeCell ref="T102:T103"/>
    <mergeCell ref="A131:A135"/>
    <mergeCell ref="B131:C135"/>
    <mergeCell ref="D131:D135"/>
    <mergeCell ref="E131:E135"/>
    <mergeCell ref="F131:R131"/>
    <mergeCell ref="U131:X131"/>
    <mergeCell ref="F132:F135"/>
    <mergeCell ref="G132:G133"/>
    <mergeCell ref="H132:K132"/>
    <mergeCell ref="L132:N132"/>
    <mergeCell ref="O132:R132"/>
    <mergeCell ref="T132:T133"/>
    <mergeCell ref="U132:W132"/>
    <mergeCell ref="J133:J135"/>
    <mergeCell ref="L133:L135"/>
    <mergeCell ref="M133:M135"/>
    <mergeCell ref="N133:N135"/>
    <mergeCell ref="O133:O135"/>
    <mergeCell ref="T134:T135"/>
    <mergeCell ref="A157:A161"/>
    <mergeCell ref="B157:C161"/>
    <mergeCell ref="D157:D161"/>
    <mergeCell ref="E157:E161"/>
    <mergeCell ref="F157:R157"/>
    <mergeCell ref="U157:X157"/>
    <mergeCell ref="F158:F161"/>
    <mergeCell ref="G158:G159"/>
    <mergeCell ref="H158:K158"/>
    <mergeCell ref="L158:N158"/>
    <mergeCell ref="O158:R158"/>
    <mergeCell ref="T158:T159"/>
    <mergeCell ref="U158:W158"/>
    <mergeCell ref="J159:J161"/>
    <mergeCell ref="L159:L161"/>
    <mergeCell ref="M159:M161"/>
    <mergeCell ref="N159:N161"/>
    <mergeCell ref="O159:O161"/>
    <mergeCell ref="T160:T161"/>
    <mergeCell ref="A187:A191"/>
    <mergeCell ref="B187:C191"/>
    <mergeCell ref="D187:D191"/>
    <mergeCell ref="E187:E191"/>
    <mergeCell ref="F187:R187"/>
    <mergeCell ref="U187:X187"/>
    <mergeCell ref="F188:F191"/>
    <mergeCell ref="G188:G189"/>
    <mergeCell ref="H188:K188"/>
    <mergeCell ref="L188:N188"/>
    <mergeCell ref="O188:R188"/>
    <mergeCell ref="T188:T189"/>
    <mergeCell ref="U188:W188"/>
    <mergeCell ref="J189:J191"/>
    <mergeCell ref="L189:L191"/>
    <mergeCell ref="M189:M191"/>
    <mergeCell ref="N189:N191"/>
    <mergeCell ref="O189:O191"/>
    <mergeCell ref="T190:T191"/>
    <mergeCell ref="A218:A222"/>
    <mergeCell ref="B218:C222"/>
    <mergeCell ref="D218:D222"/>
    <mergeCell ref="E218:E222"/>
    <mergeCell ref="F218:R218"/>
    <mergeCell ref="U218:X218"/>
    <mergeCell ref="F219:F222"/>
    <mergeCell ref="G219:G220"/>
    <mergeCell ref="H219:K219"/>
    <mergeCell ref="L219:N219"/>
    <mergeCell ref="O219:R219"/>
    <mergeCell ref="T219:T220"/>
    <mergeCell ref="U219:W219"/>
    <mergeCell ref="J220:J222"/>
    <mergeCell ref="L220:L222"/>
    <mergeCell ref="M220:M222"/>
    <mergeCell ref="N220:N222"/>
    <mergeCell ref="O220:O222"/>
    <mergeCell ref="T221:T222"/>
    <mergeCell ref="A249:A253"/>
    <mergeCell ref="B249:C253"/>
    <mergeCell ref="D249:D253"/>
    <mergeCell ref="E249:E253"/>
    <mergeCell ref="F249:R249"/>
    <mergeCell ref="U249:X249"/>
    <mergeCell ref="F250:F253"/>
    <mergeCell ref="G250:G251"/>
    <mergeCell ref="H250:K250"/>
    <mergeCell ref="L250:N250"/>
    <mergeCell ref="O250:R250"/>
    <mergeCell ref="T250:T251"/>
    <mergeCell ref="U250:W250"/>
    <mergeCell ref="J251:J253"/>
    <mergeCell ref="L251:L253"/>
    <mergeCell ref="M251:M253"/>
    <mergeCell ref="N251:N253"/>
    <mergeCell ref="O251:O253"/>
    <mergeCell ref="T252:T253"/>
    <mergeCell ref="A282:A286"/>
    <mergeCell ref="B282:C286"/>
    <mergeCell ref="D282:D286"/>
    <mergeCell ref="E282:E286"/>
    <mergeCell ref="F282:R282"/>
    <mergeCell ref="U282:X282"/>
    <mergeCell ref="F283:F286"/>
    <mergeCell ref="G283:G284"/>
    <mergeCell ref="H283:K283"/>
    <mergeCell ref="L283:N283"/>
    <mergeCell ref="O283:R283"/>
    <mergeCell ref="T283:T284"/>
    <mergeCell ref="U283:W283"/>
    <mergeCell ref="J284:J286"/>
    <mergeCell ref="L284:L286"/>
    <mergeCell ref="M284:M286"/>
    <mergeCell ref="N284:N286"/>
    <mergeCell ref="O284:O286"/>
    <mergeCell ref="T285:T286"/>
    <mergeCell ref="A312:A316"/>
    <mergeCell ref="B312:C316"/>
    <mergeCell ref="D312:D316"/>
    <mergeCell ref="E312:E316"/>
    <mergeCell ref="F312:R312"/>
    <mergeCell ref="U312:X312"/>
    <mergeCell ref="F313:F316"/>
    <mergeCell ref="G313:G314"/>
    <mergeCell ref="H313:K313"/>
    <mergeCell ref="L313:N313"/>
    <mergeCell ref="O313:R313"/>
    <mergeCell ref="T313:T314"/>
    <mergeCell ref="U313:W313"/>
    <mergeCell ref="J314:J316"/>
    <mergeCell ref="L314:L316"/>
    <mergeCell ref="M314:M316"/>
    <mergeCell ref="N314:N316"/>
    <mergeCell ref="O314:O316"/>
    <mergeCell ref="T315:T316"/>
  </mergeCells>
  <printOptions/>
  <pageMargins left="0.1968503937007874" right="0.11811023622047245" top="0.7480314960629921" bottom="0.7480314960629921" header="0.31496062992125984" footer="0.31496062992125984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69"/>
  <sheetViews>
    <sheetView zoomScalePageLayoutView="0" workbookViewId="0" topLeftCell="D138">
      <selection activeCell="P153" sqref="P153"/>
    </sheetView>
  </sheetViews>
  <sheetFormatPr defaultColWidth="9.140625" defaultRowHeight="15"/>
  <cols>
    <col min="1" max="1" width="6.00390625" style="40" customWidth="1"/>
    <col min="2" max="2" width="7.57421875" style="91" customWidth="1"/>
    <col min="3" max="3" width="14.140625" style="91" customWidth="1"/>
    <col min="4" max="4" width="15.57421875" style="56" customWidth="1"/>
    <col min="5" max="5" width="11.00390625" style="56" customWidth="1"/>
    <col min="6" max="6" width="5.00390625" style="56" customWidth="1"/>
    <col min="7" max="7" width="6.00390625" style="93" customWidth="1"/>
    <col min="8" max="8" width="6.8515625" style="93" customWidth="1"/>
    <col min="9" max="9" width="10.421875" style="93" customWidth="1"/>
    <col min="10" max="10" width="7.57421875" style="93" customWidth="1"/>
    <col min="11" max="11" width="8.421875" style="93" customWidth="1"/>
    <col min="12" max="12" width="4.57421875" style="93" customWidth="1"/>
    <col min="13" max="13" width="5.28125" style="93" customWidth="1"/>
    <col min="14" max="14" width="5.7109375" style="93" customWidth="1"/>
    <col min="15" max="15" width="5.8515625" style="56" customWidth="1"/>
    <col min="16" max="16" width="7.421875" style="56" customWidth="1"/>
    <col min="17" max="17" width="6.8515625" style="56" customWidth="1"/>
    <col min="18" max="18" width="7.7109375" style="56" customWidth="1"/>
    <col min="19" max="19" width="5.7109375" style="93" customWidth="1"/>
    <col min="20" max="20" width="13.57421875" style="93" customWidth="1"/>
    <col min="21" max="21" width="8.00390625" style="93" customWidth="1"/>
    <col min="22" max="22" width="9.00390625" style="94" customWidth="1"/>
    <col min="23" max="23" width="8.00390625" style="93" customWidth="1"/>
    <col min="24" max="24" width="5.8515625" style="56" customWidth="1"/>
    <col min="25" max="16384" width="9.140625" style="40" customWidth="1"/>
  </cols>
  <sheetData>
    <row r="1" spans="6:24" ht="17.25" hidden="1">
      <c r="F1" s="450" t="s">
        <v>1204</v>
      </c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</row>
    <row r="2" spans="6:24" ht="17.25" hidden="1">
      <c r="F2" s="450" t="s">
        <v>1205</v>
      </c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</row>
    <row r="3" spans="6:24" ht="17.25" hidden="1">
      <c r="F3" s="450" t="s">
        <v>1206</v>
      </c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</row>
    <row r="4" spans="6:24" ht="17.25" hidden="1">
      <c r="F4" s="450" t="s">
        <v>1207</v>
      </c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450"/>
      <c r="V4" s="450"/>
      <c r="W4" s="450"/>
      <c r="X4" s="450"/>
    </row>
    <row r="5" ht="10.5" customHeight="1" hidden="1"/>
    <row r="6" spans="1:24" ht="17.25">
      <c r="A6" s="442" t="s">
        <v>1204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442"/>
      <c r="X6" s="442"/>
    </row>
    <row r="7" spans="1:24" ht="17.25" customHeight="1">
      <c r="A7" s="442" t="s">
        <v>6119</v>
      </c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442"/>
      <c r="W7" s="442"/>
      <c r="X7" s="442"/>
    </row>
    <row r="8" spans="1:24" ht="17.25" customHeight="1">
      <c r="A8" s="442" t="s">
        <v>6108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</row>
    <row r="9" spans="1:24" ht="17.25" customHeight="1">
      <c r="A9" s="443" t="s">
        <v>6109</v>
      </c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9"/>
      <c r="V9" s="449"/>
      <c r="W9" s="449"/>
      <c r="X9" s="449"/>
    </row>
    <row r="10" spans="1:24" ht="17.25" customHeight="1">
      <c r="A10" s="432" t="s">
        <v>107</v>
      </c>
      <c r="B10" s="432" t="s">
        <v>105</v>
      </c>
      <c r="C10" s="433"/>
      <c r="D10" s="429" t="s">
        <v>252</v>
      </c>
      <c r="E10" s="434" t="s">
        <v>106</v>
      </c>
      <c r="F10" s="435" t="s">
        <v>0</v>
      </c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3"/>
      <c r="S10" s="57"/>
      <c r="T10" s="98"/>
      <c r="U10" s="432" t="s">
        <v>22</v>
      </c>
      <c r="V10" s="432"/>
      <c r="W10" s="432"/>
      <c r="X10" s="432"/>
    </row>
    <row r="11" spans="1:24" ht="17.25" customHeight="1">
      <c r="A11" s="432"/>
      <c r="B11" s="432"/>
      <c r="C11" s="433"/>
      <c r="D11" s="427"/>
      <c r="E11" s="434"/>
      <c r="F11" s="429" t="s">
        <v>1</v>
      </c>
      <c r="G11" s="438" t="s">
        <v>2</v>
      </c>
      <c r="H11" s="435"/>
      <c r="I11" s="422"/>
      <c r="J11" s="422"/>
      <c r="K11" s="423"/>
      <c r="L11" s="433" t="s">
        <v>9</v>
      </c>
      <c r="M11" s="437"/>
      <c r="N11" s="434"/>
      <c r="O11" s="435" t="s">
        <v>13</v>
      </c>
      <c r="P11" s="422"/>
      <c r="Q11" s="422"/>
      <c r="R11" s="423"/>
      <c r="S11" s="60" t="s">
        <v>23</v>
      </c>
      <c r="T11" s="439" t="s">
        <v>2</v>
      </c>
      <c r="U11" s="432" t="s">
        <v>25</v>
      </c>
      <c r="V11" s="432"/>
      <c r="W11" s="432"/>
      <c r="X11" s="97" t="s">
        <v>30</v>
      </c>
    </row>
    <row r="12" spans="1:24" ht="17.25" customHeight="1">
      <c r="A12" s="432"/>
      <c r="B12" s="432"/>
      <c r="C12" s="433"/>
      <c r="D12" s="427"/>
      <c r="E12" s="434"/>
      <c r="F12" s="427"/>
      <c r="G12" s="424"/>
      <c r="H12" s="60" t="s">
        <v>4</v>
      </c>
      <c r="I12" s="60"/>
      <c r="J12" s="427" t="s">
        <v>6</v>
      </c>
      <c r="K12" s="60" t="s">
        <v>7</v>
      </c>
      <c r="L12" s="429" t="s">
        <v>10</v>
      </c>
      <c r="M12" s="429" t="s">
        <v>11</v>
      </c>
      <c r="N12" s="429" t="s">
        <v>12</v>
      </c>
      <c r="O12" s="429" t="s">
        <v>14</v>
      </c>
      <c r="P12" s="57" t="s">
        <v>15</v>
      </c>
      <c r="Q12" s="57" t="s">
        <v>15</v>
      </c>
      <c r="R12" s="57" t="s">
        <v>19</v>
      </c>
      <c r="S12" s="63"/>
      <c r="T12" s="439"/>
      <c r="U12" s="35" t="s">
        <v>26</v>
      </c>
      <c r="V12" s="95" t="s">
        <v>28</v>
      </c>
      <c r="W12" s="35" t="s">
        <v>29</v>
      </c>
      <c r="X12" s="97" t="s">
        <v>31</v>
      </c>
    </row>
    <row r="13" spans="1:24" ht="17.25" customHeight="1">
      <c r="A13" s="432"/>
      <c r="B13" s="432"/>
      <c r="C13" s="433"/>
      <c r="D13" s="427"/>
      <c r="E13" s="434"/>
      <c r="F13" s="427"/>
      <c r="G13" s="65" t="s">
        <v>3</v>
      </c>
      <c r="H13" s="303" t="s">
        <v>5</v>
      </c>
      <c r="I13" s="60" t="s">
        <v>126</v>
      </c>
      <c r="J13" s="427"/>
      <c r="K13" s="60" t="s">
        <v>8</v>
      </c>
      <c r="L13" s="427"/>
      <c r="M13" s="427"/>
      <c r="N13" s="427"/>
      <c r="O13" s="427"/>
      <c r="P13" s="60" t="s">
        <v>16</v>
      </c>
      <c r="Q13" s="60" t="s">
        <v>17</v>
      </c>
      <c r="R13" s="60" t="s">
        <v>20</v>
      </c>
      <c r="S13" s="63"/>
      <c r="T13" s="447" t="s">
        <v>24</v>
      </c>
      <c r="U13" s="35" t="s">
        <v>27</v>
      </c>
      <c r="V13" s="95" t="s">
        <v>18</v>
      </c>
      <c r="W13" s="35" t="s">
        <v>21</v>
      </c>
      <c r="X13" s="97" t="s">
        <v>32</v>
      </c>
    </row>
    <row r="14" spans="1:24" ht="17.25" customHeight="1">
      <c r="A14" s="432"/>
      <c r="B14" s="432"/>
      <c r="C14" s="433"/>
      <c r="D14" s="428"/>
      <c r="E14" s="434"/>
      <c r="F14" s="428"/>
      <c r="G14" s="68"/>
      <c r="H14" s="69"/>
      <c r="I14" s="69"/>
      <c r="J14" s="428"/>
      <c r="K14" s="69"/>
      <c r="L14" s="428"/>
      <c r="M14" s="428"/>
      <c r="N14" s="428"/>
      <c r="O14" s="428"/>
      <c r="P14" s="69"/>
      <c r="Q14" s="69" t="s">
        <v>18</v>
      </c>
      <c r="R14" s="69" t="s">
        <v>21</v>
      </c>
      <c r="S14" s="70"/>
      <c r="T14" s="448"/>
      <c r="U14" s="35"/>
      <c r="V14" s="95" t="s">
        <v>27</v>
      </c>
      <c r="W14" s="35" t="s">
        <v>27</v>
      </c>
      <c r="X14" s="97"/>
    </row>
    <row r="15" spans="1:24" s="229" customFormat="1" ht="17.25" customHeight="1">
      <c r="A15" s="222">
        <v>1</v>
      </c>
      <c r="B15" s="222" t="s">
        <v>108</v>
      </c>
      <c r="C15" s="304" t="s">
        <v>5959</v>
      </c>
      <c r="D15" s="291" t="s">
        <v>5960</v>
      </c>
      <c r="E15" s="311" t="s">
        <v>5961</v>
      </c>
      <c r="F15" s="291">
        <v>1</v>
      </c>
      <c r="G15" s="305" t="s">
        <v>33</v>
      </c>
      <c r="H15" s="291">
        <v>88983</v>
      </c>
      <c r="I15" s="204" t="s">
        <v>1230</v>
      </c>
      <c r="J15" s="291">
        <v>300</v>
      </c>
      <c r="K15" s="291">
        <v>4925</v>
      </c>
      <c r="L15" s="291">
        <v>0</v>
      </c>
      <c r="M15" s="291">
        <v>0</v>
      </c>
      <c r="N15" s="291">
        <v>91</v>
      </c>
      <c r="O15" s="291" t="s">
        <v>5936</v>
      </c>
      <c r="P15" s="291"/>
      <c r="Q15" s="291"/>
      <c r="R15" s="291"/>
      <c r="S15" s="306">
        <v>1</v>
      </c>
      <c r="T15" s="305" t="s">
        <v>6110</v>
      </c>
      <c r="U15" s="222">
        <f>12*9</f>
        <v>108</v>
      </c>
      <c r="V15" s="307"/>
      <c r="W15" s="222"/>
      <c r="X15" s="308">
        <v>4</v>
      </c>
    </row>
    <row r="16" spans="1:24" s="229" customFormat="1" ht="17.25" customHeight="1">
      <c r="A16" s="222"/>
      <c r="B16" s="222"/>
      <c r="C16" s="304"/>
      <c r="D16" s="291"/>
      <c r="E16" s="311"/>
      <c r="F16" s="291">
        <v>2</v>
      </c>
      <c r="G16" s="305" t="s">
        <v>33</v>
      </c>
      <c r="H16" s="291">
        <v>89086</v>
      </c>
      <c r="I16" s="204" t="s">
        <v>1230</v>
      </c>
      <c r="J16" s="291">
        <v>301</v>
      </c>
      <c r="K16" s="291">
        <v>4926</v>
      </c>
      <c r="L16" s="291">
        <v>0</v>
      </c>
      <c r="M16" s="291">
        <v>0</v>
      </c>
      <c r="N16" s="291">
        <v>74</v>
      </c>
      <c r="O16" s="291" t="s">
        <v>5936</v>
      </c>
      <c r="P16" s="291"/>
      <c r="Q16" s="291"/>
      <c r="R16" s="291"/>
      <c r="S16" s="306">
        <v>2</v>
      </c>
      <c r="T16" s="305" t="s">
        <v>6110</v>
      </c>
      <c r="U16" s="222">
        <f>15*9</f>
        <v>135</v>
      </c>
      <c r="V16" s="307"/>
      <c r="W16" s="222"/>
      <c r="X16" s="308">
        <v>10</v>
      </c>
    </row>
    <row r="17" spans="1:24" s="229" customFormat="1" ht="17.25" customHeight="1">
      <c r="A17" s="222">
        <v>2</v>
      </c>
      <c r="B17" s="222" t="s">
        <v>112</v>
      </c>
      <c r="C17" s="304" t="s">
        <v>5962</v>
      </c>
      <c r="D17" s="291" t="s">
        <v>5963</v>
      </c>
      <c r="E17" s="311" t="s">
        <v>5964</v>
      </c>
      <c r="F17" s="291">
        <v>3</v>
      </c>
      <c r="G17" s="305" t="s">
        <v>33</v>
      </c>
      <c r="H17" s="291">
        <v>71651</v>
      </c>
      <c r="I17" s="204" t="s">
        <v>1888</v>
      </c>
      <c r="J17" s="291">
        <v>205</v>
      </c>
      <c r="K17" s="291">
        <v>3556</v>
      </c>
      <c r="L17" s="291">
        <v>0</v>
      </c>
      <c r="M17" s="291">
        <v>0</v>
      </c>
      <c r="N17" s="291">
        <v>62</v>
      </c>
      <c r="O17" s="291" t="s">
        <v>5936</v>
      </c>
      <c r="P17" s="291"/>
      <c r="Q17" s="291"/>
      <c r="R17" s="291"/>
      <c r="S17" s="306">
        <v>3</v>
      </c>
      <c r="T17" s="305" t="s">
        <v>6110</v>
      </c>
      <c r="U17" s="222">
        <f>6*8</f>
        <v>48</v>
      </c>
      <c r="V17" s="307"/>
      <c r="W17" s="222"/>
      <c r="X17" s="308">
        <v>15</v>
      </c>
    </row>
    <row r="18" spans="1:24" s="229" customFormat="1" ht="17.25" customHeight="1">
      <c r="A18" s="221" t="s">
        <v>36</v>
      </c>
      <c r="B18" s="221" t="s">
        <v>108</v>
      </c>
      <c r="C18" s="219" t="s">
        <v>5851</v>
      </c>
      <c r="D18" s="221" t="s">
        <v>5852</v>
      </c>
      <c r="E18" s="204" t="s">
        <v>5853</v>
      </c>
      <c r="F18" s="291">
        <v>4</v>
      </c>
      <c r="G18" s="221" t="s">
        <v>33</v>
      </c>
      <c r="H18" s="221" t="s">
        <v>5854</v>
      </c>
      <c r="I18" s="204" t="s">
        <v>1077</v>
      </c>
      <c r="J18" s="221" t="s">
        <v>46</v>
      </c>
      <c r="K18" s="221" t="s">
        <v>5866</v>
      </c>
      <c r="L18" s="221" t="s">
        <v>39</v>
      </c>
      <c r="M18" s="221" t="s">
        <v>34</v>
      </c>
      <c r="N18" s="221" t="s">
        <v>43</v>
      </c>
      <c r="O18" s="220"/>
      <c r="P18" s="220" t="s">
        <v>5936</v>
      </c>
      <c r="Q18" s="220"/>
      <c r="R18" s="220"/>
      <c r="S18" s="222"/>
      <c r="T18" s="278"/>
      <c r="U18" s="222"/>
      <c r="V18" s="307"/>
      <c r="W18" s="222"/>
      <c r="X18" s="220"/>
    </row>
    <row r="19" spans="1:24" s="229" customFormat="1" ht="17.25" customHeight="1">
      <c r="A19" s="221"/>
      <c r="B19" s="221"/>
      <c r="C19" s="219"/>
      <c r="D19" s="221"/>
      <c r="E19" s="204"/>
      <c r="F19" s="291">
        <v>5</v>
      </c>
      <c r="G19" s="221" t="s">
        <v>33</v>
      </c>
      <c r="H19" s="221" t="s">
        <v>5855</v>
      </c>
      <c r="I19" s="204" t="s">
        <v>1077</v>
      </c>
      <c r="J19" s="221" t="s">
        <v>161</v>
      </c>
      <c r="K19" s="221" t="s">
        <v>5856</v>
      </c>
      <c r="L19" s="221" t="s">
        <v>36</v>
      </c>
      <c r="M19" s="221" t="s">
        <v>34</v>
      </c>
      <c r="N19" s="221" t="s">
        <v>62</v>
      </c>
      <c r="O19" s="220"/>
      <c r="P19" s="220" t="s">
        <v>5936</v>
      </c>
      <c r="Q19" s="220"/>
      <c r="R19" s="220"/>
      <c r="S19" s="222"/>
      <c r="T19" s="278"/>
      <c r="U19" s="222"/>
      <c r="V19" s="307"/>
      <c r="W19" s="222"/>
      <c r="X19" s="220"/>
    </row>
    <row r="20" spans="1:24" s="229" customFormat="1" ht="17.25" customHeight="1">
      <c r="A20" s="221" t="s">
        <v>37</v>
      </c>
      <c r="B20" s="221" t="s">
        <v>112</v>
      </c>
      <c r="C20" s="270" t="s">
        <v>5965</v>
      </c>
      <c r="D20" s="287" t="s">
        <v>5966</v>
      </c>
      <c r="E20" s="262"/>
      <c r="F20" s="291">
        <v>6</v>
      </c>
      <c r="G20" s="309" t="s">
        <v>33</v>
      </c>
      <c r="H20" s="287" t="s">
        <v>5967</v>
      </c>
      <c r="I20" s="204" t="s">
        <v>1230</v>
      </c>
      <c r="J20" s="287" t="s">
        <v>5968</v>
      </c>
      <c r="K20" s="287" t="s">
        <v>5969</v>
      </c>
      <c r="L20" s="287" t="s">
        <v>111</v>
      </c>
      <c r="M20" s="287" t="s">
        <v>111</v>
      </c>
      <c r="N20" s="287" t="s">
        <v>93</v>
      </c>
      <c r="O20" s="290"/>
      <c r="P20" s="220" t="s">
        <v>5936</v>
      </c>
      <c r="Q20" s="290"/>
      <c r="R20" s="290"/>
      <c r="S20" s="306"/>
      <c r="T20" s="310"/>
      <c r="U20" s="222"/>
      <c r="V20" s="307"/>
      <c r="W20" s="222"/>
      <c r="X20" s="220"/>
    </row>
    <row r="21" spans="1:24" s="229" customFormat="1" ht="17.25" customHeight="1">
      <c r="A21" s="221"/>
      <c r="B21" s="221"/>
      <c r="C21" s="270"/>
      <c r="D21" s="287"/>
      <c r="E21" s="262"/>
      <c r="F21" s="291">
        <v>7</v>
      </c>
      <c r="G21" s="309" t="s">
        <v>33</v>
      </c>
      <c r="H21" s="287" t="s">
        <v>5970</v>
      </c>
      <c r="I21" s="204" t="s">
        <v>1230</v>
      </c>
      <c r="J21" s="287" t="s">
        <v>101</v>
      </c>
      <c r="K21" s="287" t="s">
        <v>5971</v>
      </c>
      <c r="L21" s="287" t="s">
        <v>111</v>
      </c>
      <c r="M21" s="287" t="s">
        <v>111</v>
      </c>
      <c r="N21" s="287" t="s">
        <v>55</v>
      </c>
      <c r="O21" s="290"/>
      <c r="P21" s="220" t="s">
        <v>5936</v>
      </c>
      <c r="Q21" s="290"/>
      <c r="R21" s="290"/>
      <c r="S21" s="306"/>
      <c r="T21" s="310"/>
      <c r="U21" s="222"/>
      <c r="V21" s="307"/>
      <c r="W21" s="222"/>
      <c r="X21" s="220"/>
    </row>
    <row r="22" spans="1:24" s="229" customFormat="1" ht="17.25" customHeight="1">
      <c r="A22" s="221" t="s">
        <v>38</v>
      </c>
      <c r="B22" s="221" t="s">
        <v>108</v>
      </c>
      <c r="C22" s="270" t="s">
        <v>5972</v>
      </c>
      <c r="D22" s="287" t="s">
        <v>5973</v>
      </c>
      <c r="E22" s="262" t="s">
        <v>5974</v>
      </c>
      <c r="F22" s="291">
        <v>8</v>
      </c>
      <c r="G22" s="309" t="s">
        <v>33</v>
      </c>
      <c r="H22" s="287" t="s">
        <v>5975</v>
      </c>
      <c r="I22" s="204" t="s">
        <v>1230</v>
      </c>
      <c r="J22" s="287" t="s">
        <v>116</v>
      </c>
      <c r="K22" s="287" t="s">
        <v>5976</v>
      </c>
      <c r="L22" s="287" t="s">
        <v>111</v>
      </c>
      <c r="M22" s="287" t="s">
        <v>111</v>
      </c>
      <c r="N22" s="287" t="s">
        <v>95</v>
      </c>
      <c r="O22" s="290" t="s">
        <v>5936</v>
      </c>
      <c r="P22" s="290"/>
      <c r="Q22" s="290"/>
      <c r="R22" s="290"/>
      <c r="S22" s="306">
        <v>4</v>
      </c>
      <c r="T22" s="305" t="s">
        <v>6110</v>
      </c>
      <c r="U22" s="222">
        <f>6*12</f>
        <v>72</v>
      </c>
      <c r="V22" s="307"/>
      <c r="W22" s="222"/>
      <c r="X22" s="220">
        <v>10</v>
      </c>
    </row>
    <row r="23" spans="1:24" s="229" customFormat="1" ht="17.25" customHeight="1">
      <c r="A23" s="221"/>
      <c r="B23" s="221"/>
      <c r="C23" s="270"/>
      <c r="D23" s="287"/>
      <c r="E23" s="262"/>
      <c r="F23" s="291">
        <v>9</v>
      </c>
      <c r="G23" s="309" t="s">
        <v>33</v>
      </c>
      <c r="H23" s="287" t="s">
        <v>5977</v>
      </c>
      <c r="I23" s="204" t="s">
        <v>1230</v>
      </c>
      <c r="J23" s="287" t="s">
        <v>142</v>
      </c>
      <c r="K23" s="287" t="s">
        <v>5978</v>
      </c>
      <c r="L23" s="287" t="s">
        <v>111</v>
      </c>
      <c r="M23" s="287" t="s">
        <v>34</v>
      </c>
      <c r="N23" s="287" t="s">
        <v>433</v>
      </c>
      <c r="O23" s="290"/>
      <c r="P23" s="290"/>
      <c r="Q23" s="290"/>
      <c r="R23" s="290"/>
      <c r="S23" s="306"/>
      <c r="T23" s="310"/>
      <c r="U23" s="222"/>
      <c r="V23" s="307"/>
      <c r="W23" s="222"/>
      <c r="X23" s="220"/>
    </row>
    <row r="24" spans="1:24" s="229" customFormat="1" ht="17.25" customHeight="1">
      <c r="A24" s="221" t="s">
        <v>39</v>
      </c>
      <c r="B24" s="221" t="s">
        <v>108</v>
      </c>
      <c r="C24" s="270" t="s">
        <v>5979</v>
      </c>
      <c r="D24" s="287" t="s">
        <v>5697</v>
      </c>
      <c r="E24" s="262" t="s">
        <v>5980</v>
      </c>
      <c r="F24" s="291">
        <v>10</v>
      </c>
      <c r="G24" s="309" t="s">
        <v>33</v>
      </c>
      <c r="H24" s="287" t="s">
        <v>5981</v>
      </c>
      <c r="I24" s="204" t="s">
        <v>1230</v>
      </c>
      <c r="J24" s="287" t="s">
        <v>103</v>
      </c>
      <c r="K24" s="287" t="s">
        <v>5982</v>
      </c>
      <c r="L24" s="287" t="s">
        <v>111</v>
      </c>
      <c r="M24" s="287" t="s">
        <v>34</v>
      </c>
      <c r="N24" s="287" t="s">
        <v>78</v>
      </c>
      <c r="O24" s="290" t="s">
        <v>5936</v>
      </c>
      <c r="P24" s="290"/>
      <c r="Q24" s="290"/>
      <c r="R24" s="290"/>
      <c r="S24" s="306">
        <v>5</v>
      </c>
      <c r="T24" s="305" t="s">
        <v>6110</v>
      </c>
      <c r="U24" s="222">
        <f>6*6</f>
        <v>36</v>
      </c>
      <c r="V24" s="307"/>
      <c r="W24" s="222"/>
      <c r="X24" s="220">
        <v>9</v>
      </c>
    </row>
    <row r="25" spans="1:24" s="229" customFormat="1" ht="17.25" customHeight="1">
      <c r="A25" s="221"/>
      <c r="B25" s="221"/>
      <c r="C25" s="270"/>
      <c r="D25" s="287"/>
      <c r="E25" s="262"/>
      <c r="F25" s="290"/>
      <c r="G25" s="309"/>
      <c r="H25" s="287"/>
      <c r="I25" s="204"/>
      <c r="J25" s="287"/>
      <c r="K25" s="287"/>
      <c r="L25" s="287"/>
      <c r="M25" s="287"/>
      <c r="N25" s="287"/>
      <c r="O25" s="290"/>
      <c r="P25" s="290"/>
      <c r="Q25" s="290" t="s">
        <v>5936</v>
      </c>
      <c r="R25" s="290"/>
      <c r="S25" s="306">
        <v>6</v>
      </c>
      <c r="T25" s="312" t="s">
        <v>5985</v>
      </c>
      <c r="U25" s="222">
        <f>6*6</f>
        <v>36</v>
      </c>
      <c r="V25" s="307"/>
      <c r="W25" s="222"/>
      <c r="X25" s="220">
        <v>9</v>
      </c>
    </row>
    <row r="26" spans="1:24" s="229" customFormat="1" ht="17.25" customHeight="1">
      <c r="A26" s="221"/>
      <c r="B26" s="221"/>
      <c r="C26" s="270"/>
      <c r="D26" s="287"/>
      <c r="E26" s="262"/>
      <c r="F26" s="290">
        <v>11</v>
      </c>
      <c r="G26" s="309" t="s">
        <v>33</v>
      </c>
      <c r="H26" s="287" t="s">
        <v>5983</v>
      </c>
      <c r="I26" s="204" t="s">
        <v>1230</v>
      </c>
      <c r="J26" s="287" t="s">
        <v>1670</v>
      </c>
      <c r="K26" s="287" t="s">
        <v>5984</v>
      </c>
      <c r="L26" s="287" t="s">
        <v>111</v>
      </c>
      <c r="M26" s="287" t="s">
        <v>111</v>
      </c>
      <c r="N26" s="287" t="s">
        <v>84</v>
      </c>
      <c r="O26" s="290"/>
      <c r="P26" s="290"/>
      <c r="Q26" s="290"/>
      <c r="R26" s="290"/>
      <c r="S26" s="306"/>
      <c r="T26" s="310"/>
      <c r="U26" s="222"/>
      <c r="V26" s="307"/>
      <c r="W26" s="222"/>
      <c r="X26" s="220"/>
    </row>
    <row r="27" spans="1:24" s="229" customFormat="1" ht="17.25" customHeight="1">
      <c r="A27" s="221" t="s">
        <v>40</v>
      </c>
      <c r="B27" s="221" t="s">
        <v>108</v>
      </c>
      <c r="C27" s="270" t="s">
        <v>5986</v>
      </c>
      <c r="D27" s="287" t="s">
        <v>5987</v>
      </c>
      <c r="E27" s="262" t="s">
        <v>5988</v>
      </c>
      <c r="F27" s="290">
        <v>12</v>
      </c>
      <c r="G27" s="309" t="s">
        <v>33</v>
      </c>
      <c r="H27" s="287"/>
      <c r="I27" s="204" t="s">
        <v>4674</v>
      </c>
      <c r="J27" s="287" t="s">
        <v>175</v>
      </c>
      <c r="K27" s="287" t="s">
        <v>5989</v>
      </c>
      <c r="L27" s="287" t="s">
        <v>111</v>
      </c>
      <c r="M27" s="287" t="s">
        <v>34</v>
      </c>
      <c r="N27" s="287" t="s">
        <v>104</v>
      </c>
      <c r="O27" s="290" t="s">
        <v>5936</v>
      </c>
      <c r="P27" s="290"/>
      <c r="Q27" s="290"/>
      <c r="R27" s="290"/>
      <c r="S27" s="306">
        <v>7</v>
      </c>
      <c r="T27" s="305" t="s">
        <v>6110</v>
      </c>
      <c r="U27" s="222">
        <f>3.5*21</f>
        <v>73.5</v>
      </c>
      <c r="V27" s="307"/>
      <c r="W27" s="222"/>
      <c r="X27" s="220">
        <v>25</v>
      </c>
    </row>
    <row r="28" spans="1:24" s="229" customFormat="1" ht="17.25" customHeight="1">
      <c r="A28" s="221" t="s">
        <v>41</v>
      </c>
      <c r="B28" s="221" t="s">
        <v>114</v>
      </c>
      <c r="C28" s="270" t="s">
        <v>5990</v>
      </c>
      <c r="D28" s="287" t="s">
        <v>5991</v>
      </c>
      <c r="E28" s="262" t="s">
        <v>5992</v>
      </c>
      <c r="F28" s="290">
        <v>13</v>
      </c>
      <c r="G28" s="309" t="s">
        <v>33</v>
      </c>
      <c r="H28" s="287" t="s">
        <v>5993</v>
      </c>
      <c r="I28" s="204" t="s">
        <v>1230</v>
      </c>
      <c r="J28" s="287" t="s">
        <v>214</v>
      </c>
      <c r="K28" s="287" t="s">
        <v>1801</v>
      </c>
      <c r="L28" s="287" t="s">
        <v>111</v>
      </c>
      <c r="M28" s="287" t="s">
        <v>34</v>
      </c>
      <c r="N28" s="287" t="s">
        <v>59</v>
      </c>
      <c r="O28" s="290" t="s">
        <v>5936</v>
      </c>
      <c r="P28" s="290"/>
      <c r="Q28" s="290"/>
      <c r="R28" s="290"/>
      <c r="S28" s="306">
        <v>8</v>
      </c>
      <c r="T28" s="305" t="s">
        <v>6110</v>
      </c>
      <c r="U28" s="222">
        <f>9*20</f>
        <v>180</v>
      </c>
      <c r="V28" s="307"/>
      <c r="W28" s="222"/>
      <c r="X28" s="220">
        <v>50</v>
      </c>
    </row>
    <row r="29" spans="1:24" s="229" customFormat="1" ht="17.25" customHeight="1">
      <c r="A29" s="221" t="s">
        <v>42</v>
      </c>
      <c r="B29" s="221" t="s">
        <v>108</v>
      </c>
      <c r="C29" s="219" t="s">
        <v>5691</v>
      </c>
      <c r="D29" s="221" t="s">
        <v>5692</v>
      </c>
      <c r="E29" s="204" t="s">
        <v>5693</v>
      </c>
      <c r="F29" s="290">
        <v>14</v>
      </c>
      <c r="G29" s="221" t="s">
        <v>33</v>
      </c>
      <c r="H29" s="221" t="s">
        <v>5926</v>
      </c>
      <c r="I29" s="204" t="s">
        <v>1230</v>
      </c>
      <c r="J29" s="221" t="s">
        <v>185</v>
      </c>
      <c r="K29" s="221" t="s">
        <v>5927</v>
      </c>
      <c r="L29" s="221" t="s">
        <v>111</v>
      </c>
      <c r="M29" s="221" t="s">
        <v>35</v>
      </c>
      <c r="N29" s="221" t="s">
        <v>37</v>
      </c>
      <c r="O29" s="220"/>
      <c r="P29" s="220" t="s">
        <v>5932</v>
      </c>
      <c r="Q29" s="220"/>
      <c r="R29" s="220"/>
      <c r="S29" s="222">
        <v>9</v>
      </c>
      <c r="T29" s="305" t="s">
        <v>6110</v>
      </c>
      <c r="U29" s="222">
        <f>9*12</f>
        <v>108</v>
      </c>
      <c r="V29" s="222"/>
      <c r="W29" s="222"/>
      <c r="X29" s="220">
        <v>20</v>
      </c>
    </row>
    <row r="30" spans="1:24" s="229" customFormat="1" ht="17.25" customHeight="1">
      <c r="A30" s="221"/>
      <c r="B30" s="221"/>
      <c r="C30" s="219"/>
      <c r="D30" s="221"/>
      <c r="E30" s="204"/>
      <c r="F30" s="290">
        <v>15</v>
      </c>
      <c r="G30" s="221" t="s">
        <v>5928</v>
      </c>
      <c r="H30" s="221" t="s">
        <v>5929</v>
      </c>
      <c r="I30" s="204" t="s">
        <v>5930</v>
      </c>
      <c r="J30" s="221" t="s">
        <v>129</v>
      </c>
      <c r="K30" s="221"/>
      <c r="L30" s="221" t="s">
        <v>111</v>
      </c>
      <c r="M30" s="221" t="s">
        <v>34</v>
      </c>
      <c r="N30" s="221" t="s">
        <v>55</v>
      </c>
      <c r="O30" s="220"/>
      <c r="P30" s="220"/>
      <c r="Q30" s="220"/>
      <c r="R30" s="220"/>
      <c r="S30" s="222"/>
      <c r="T30" s="272"/>
      <c r="U30" s="222"/>
      <c r="V30" s="222"/>
      <c r="W30" s="222"/>
      <c r="X30" s="220"/>
    </row>
    <row r="31" spans="1:24" s="229" customFormat="1" ht="17.25" customHeight="1">
      <c r="A31" s="221"/>
      <c r="B31" s="221"/>
      <c r="C31" s="219"/>
      <c r="D31" s="221"/>
      <c r="E31" s="204"/>
      <c r="F31" s="290">
        <v>16</v>
      </c>
      <c r="G31" s="221" t="s">
        <v>33</v>
      </c>
      <c r="H31" s="221" t="s">
        <v>5931</v>
      </c>
      <c r="I31" s="204" t="s">
        <v>302</v>
      </c>
      <c r="J31" s="221" t="s">
        <v>2698</v>
      </c>
      <c r="K31" s="221" t="s">
        <v>5818</v>
      </c>
      <c r="L31" s="221" t="s">
        <v>37</v>
      </c>
      <c r="M31" s="221" t="s">
        <v>36</v>
      </c>
      <c r="N31" s="221" t="s">
        <v>85</v>
      </c>
      <c r="O31" s="220"/>
      <c r="P31" s="220"/>
      <c r="Q31" s="220"/>
      <c r="R31" s="220"/>
      <c r="S31" s="222"/>
      <c r="T31" s="272"/>
      <c r="U31" s="222"/>
      <c r="V31" s="222"/>
      <c r="W31" s="222"/>
      <c r="X31" s="220"/>
    </row>
    <row r="32" spans="1:24" s="229" customFormat="1" ht="17.25" customHeight="1">
      <c r="A32" s="221"/>
      <c r="B32" s="221"/>
      <c r="C32" s="219"/>
      <c r="D32" s="221"/>
      <c r="E32" s="204"/>
      <c r="F32" s="290">
        <v>17</v>
      </c>
      <c r="G32" s="221" t="s">
        <v>33</v>
      </c>
      <c r="H32" s="221" t="s">
        <v>5694</v>
      </c>
      <c r="I32" s="204" t="s">
        <v>302</v>
      </c>
      <c r="J32" s="221" t="s">
        <v>68</v>
      </c>
      <c r="K32" s="221" t="s">
        <v>5695</v>
      </c>
      <c r="L32" s="221" t="s">
        <v>45</v>
      </c>
      <c r="M32" s="221" t="s">
        <v>35</v>
      </c>
      <c r="N32" s="221" t="s">
        <v>42</v>
      </c>
      <c r="O32" s="220"/>
      <c r="P32" s="220"/>
      <c r="Q32" s="220"/>
      <c r="R32" s="220"/>
      <c r="S32" s="222"/>
      <c r="T32" s="272"/>
      <c r="U32" s="222"/>
      <c r="V32" s="222"/>
      <c r="W32" s="222"/>
      <c r="X32" s="220"/>
    </row>
    <row r="33" spans="1:24" s="229" customFormat="1" ht="17.25" customHeight="1">
      <c r="A33" s="221" t="s">
        <v>43</v>
      </c>
      <c r="B33" s="221" t="s">
        <v>114</v>
      </c>
      <c r="C33" s="270" t="s">
        <v>5994</v>
      </c>
      <c r="D33" s="287" t="s">
        <v>5995</v>
      </c>
      <c r="E33" s="262" t="s">
        <v>5996</v>
      </c>
      <c r="F33" s="290">
        <v>18</v>
      </c>
      <c r="G33" s="309" t="s">
        <v>33</v>
      </c>
      <c r="H33" s="287" t="s">
        <v>5997</v>
      </c>
      <c r="I33" s="204" t="s">
        <v>4917</v>
      </c>
      <c r="J33" s="287" t="s">
        <v>123</v>
      </c>
      <c r="K33" s="287" t="s">
        <v>5998</v>
      </c>
      <c r="L33" s="287" t="s">
        <v>111</v>
      </c>
      <c r="M33" s="287" t="s">
        <v>34</v>
      </c>
      <c r="N33" s="287" t="s">
        <v>73</v>
      </c>
      <c r="O33" s="290" t="s">
        <v>5936</v>
      </c>
      <c r="P33" s="290"/>
      <c r="Q33" s="290"/>
      <c r="R33" s="290"/>
      <c r="S33" s="306">
        <v>10</v>
      </c>
      <c r="T33" s="305" t="s">
        <v>6110</v>
      </c>
      <c r="U33" s="222">
        <f>5*24</f>
        <v>120</v>
      </c>
      <c r="V33" s="307"/>
      <c r="W33" s="222"/>
      <c r="X33" s="220">
        <v>4</v>
      </c>
    </row>
    <row r="34" spans="1:24" s="229" customFormat="1" ht="17.25" customHeight="1">
      <c r="A34" s="221"/>
      <c r="B34" s="221" t="s">
        <v>108</v>
      </c>
      <c r="C34" s="219" t="s">
        <v>5999</v>
      </c>
      <c r="D34" s="221" t="s">
        <v>6000</v>
      </c>
      <c r="E34" s="204" t="s">
        <v>6001</v>
      </c>
      <c r="F34" s="290">
        <v>19</v>
      </c>
      <c r="G34" s="309" t="s">
        <v>33</v>
      </c>
      <c r="H34" s="287" t="s">
        <v>6002</v>
      </c>
      <c r="I34" s="204" t="s">
        <v>4917</v>
      </c>
      <c r="J34" s="287" t="s">
        <v>102</v>
      </c>
      <c r="K34" s="287" t="s">
        <v>6003</v>
      </c>
      <c r="L34" s="287" t="s">
        <v>111</v>
      </c>
      <c r="M34" s="287" t="s">
        <v>34</v>
      </c>
      <c r="N34" s="287" t="s">
        <v>70</v>
      </c>
      <c r="O34" s="220" t="s">
        <v>5936</v>
      </c>
      <c r="P34" s="220"/>
      <c r="Q34" s="220"/>
      <c r="R34" s="220"/>
      <c r="S34" s="222">
        <v>11</v>
      </c>
      <c r="T34" s="305" t="s">
        <v>6110</v>
      </c>
      <c r="U34" s="222">
        <f>6*12</f>
        <v>72</v>
      </c>
      <c r="V34" s="222"/>
      <c r="W34" s="222"/>
      <c r="X34" s="220">
        <v>20</v>
      </c>
    </row>
    <row r="35" spans="1:24" s="229" customFormat="1" ht="17.25" customHeight="1">
      <c r="A35" s="221" t="s">
        <v>45</v>
      </c>
      <c r="B35" s="221" t="s">
        <v>108</v>
      </c>
      <c r="C35" s="219" t="s">
        <v>5696</v>
      </c>
      <c r="D35" s="221" t="s">
        <v>5697</v>
      </c>
      <c r="E35" s="204" t="s">
        <v>5698</v>
      </c>
      <c r="F35" s="290">
        <v>20</v>
      </c>
      <c r="G35" s="221" t="s">
        <v>33</v>
      </c>
      <c r="H35" s="221" t="s">
        <v>5699</v>
      </c>
      <c r="I35" s="204" t="s">
        <v>302</v>
      </c>
      <c r="J35" s="221" t="s">
        <v>50</v>
      </c>
      <c r="K35" s="221" t="s">
        <v>5700</v>
      </c>
      <c r="L35" s="221" t="s">
        <v>65</v>
      </c>
      <c r="M35" s="221" t="s">
        <v>34</v>
      </c>
      <c r="N35" s="221" t="s">
        <v>64</v>
      </c>
      <c r="O35" s="220"/>
      <c r="P35" s="220"/>
      <c r="Q35" s="220"/>
      <c r="R35" s="220"/>
      <c r="S35" s="222"/>
      <c r="T35" s="272"/>
      <c r="U35" s="222"/>
      <c r="V35" s="222"/>
      <c r="W35" s="222"/>
      <c r="X35" s="220"/>
    </row>
    <row r="36" spans="1:24" s="229" customFormat="1" ht="17.25" customHeight="1">
      <c r="A36" s="221"/>
      <c r="B36" s="221"/>
      <c r="C36" s="219"/>
      <c r="D36" s="221"/>
      <c r="E36" s="204"/>
      <c r="F36" s="290">
        <v>21</v>
      </c>
      <c r="G36" s="221" t="s">
        <v>33</v>
      </c>
      <c r="H36" s="221" t="s">
        <v>5817</v>
      </c>
      <c r="I36" s="204" t="s">
        <v>302</v>
      </c>
      <c r="J36" s="221" t="s">
        <v>2698</v>
      </c>
      <c r="K36" s="221" t="s">
        <v>5818</v>
      </c>
      <c r="L36" s="221" t="s">
        <v>37</v>
      </c>
      <c r="M36" s="221" t="s">
        <v>36</v>
      </c>
      <c r="N36" s="221" t="s">
        <v>85</v>
      </c>
      <c r="O36" s="220"/>
      <c r="P36" s="220"/>
      <c r="Q36" s="220"/>
      <c r="R36" s="220"/>
      <c r="S36" s="222"/>
      <c r="T36" s="272"/>
      <c r="U36" s="222"/>
      <c r="V36" s="222"/>
      <c r="W36" s="222"/>
      <c r="X36" s="220"/>
    </row>
    <row r="37" spans="1:24" s="229" customFormat="1" ht="17.25" customHeight="1">
      <c r="A37" s="221"/>
      <c r="B37" s="221"/>
      <c r="C37" s="219"/>
      <c r="D37" s="221"/>
      <c r="E37" s="204"/>
      <c r="F37" s="290">
        <v>22</v>
      </c>
      <c r="G37" s="221" t="s">
        <v>33</v>
      </c>
      <c r="H37" s="221" t="s">
        <v>5841</v>
      </c>
      <c r="I37" s="204" t="s">
        <v>302</v>
      </c>
      <c r="J37" s="221" t="s">
        <v>174</v>
      </c>
      <c r="K37" s="221" t="s">
        <v>5933</v>
      </c>
      <c r="L37" s="221" t="s">
        <v>37</v>
      </c>
      <c r="M37" s="221" t="s">
        <v>35</v>
      </c>
      <c r="N37" s="221" t="s">
        <v>40</v>
      </c>
      <c r="O37" s="220"/>
      <c r="P37" s="220"/>
      <c r="Q37" s="220"/>
      <c r="R37" s="220"/>
      <c r="S37" s="222"/>
      <c r="T37" s="272"/>
      <c r="U37" s="222"/>
      <c r="V37" s="222"/>
      <c r="W37" s="222"/>
      <c r="X37" s="220"/>
    </row>
    <row r="38" spans="1:24" s="229" customFormat="1" ht="17.25" customHeight="1">
      <c r="A38" s="221" t="s">
        <v>46</v>
      </c>
      <c r="B38" s="221" t="s">
        <v>114</v>
      </c>
      <c r="C38" s="219" t="s">
        <v>6004</v>
      </c>
      <c r="D38" s="221" t="s">
        <v>6005</v>
      </c>
      <c r="E38" s="204" t="s">
        <v>6006</v>
      </c>
      <c r="F38" s="290">
        <v>23</v>
      </c>
      <c r="G38" s="221" t="s">
        <v>33</v>
      </c>
      <c r="H38" s="221" t="s">
        <v>6007</v>
      </c>
      <c r="I38" s="204" t="s">
        <v>4917</v>
      </c>
      <c r="J38" s="221" t="s">
        <v>91</v>
      </c>
      <c r="K38" s="221" t="s">
        <v>6008</v>
      </c>
      <c r="L38" s="221" t="s">
        <v>111</v>
      </c>
      <c r="M38" s="221" t="s">
        <v>34</v>
      </c>
      <c r="N38" s="221" t="s">
        <v>94</v>
      </c>
      <c r="O38" s="220" t="s">
        <v>5936</v>
      </c>
      <c r="P38" s="220"/>
      <c r="Q38" s="220"/>
      <c r="R38" s="220"/>
      <c r="S38" s="222">
        <v>12</v>
      </c>
      <c r="T38" s="305" t="s">
        <v>6110</v>
      </c>
      <c r="U38" s="222">
        <f>8*10</f>
        <v>80</v>
      </c>
      <c r="V38" s="222"/>
      <c r="W38" s="222"/>
      <c r="X38" s="220">
        <v>10</v>
      </c>
    </row>
    <row r="39" spans="1:24" s="229" customFormat="1" ht="17.25" customHeight="1">
      <c r="A39" s="221" t="s">
        <v>47</v>
      </c>
      <c r="B39" s="221" t="s">
        <v>114</v>
      </c>
      <c r="C39" s="245" t="s">
        <v>6009</v>
      </c>
      <c r="D39" s="221" t="s">
        <v>6010</v>
      </c>
      <c r="E39" s="204" t="s">
        <v>6011</v>
      </c>
      <c r="F39" s="290">
        <v>24</v>
      </c>
      <c r="G39" s="221" t="s">
        <v>33</v>
      </c>
      <c r="H39" s="221"/>
      <c r="I39" s="204" t="s">
        <v>302</v>
      </c>
      <c r="J39" s="221" t="s">
        <v>56</v>
      </c>
      <c r="K39" s="221" t="s">
        <v>6012</v>
      </c>
      <c r="L39" s="221" t="s">
        <v>111</v>
      </c>
      <c r="M39" s="221" t="s">
        <v>111</v>
      </c>
      <c r="N39" s="221" t="s">
        <v>55</v>
      </c>
      <c r="O39" s="220"/>
      <c r="P39" s="220"/>
      <c r="Q39" s="220"/>
      <c r="R39" s="220" t="s">
        <v>5936</v>
      </c>
      <c r="S39" s="222">
        <v>13</v>
      </c>
      <c r="T39" s="272" t="s">
        <v>6013</v>
      </c>
      <c r="U39" s="222">
        <f>5*16</f>
        <v>80</v>
      </c>
      <c r="V39" s="222"/>
      <c r="W39" s="222"/>
      <c r="X39" s="220">
        <v>20</v>
      </c>
    </row>
    <row r="40" spans="1:24" s="229" customFormat="1" ht="17.25" customHeight="1">
      <c r="A40" s="221" t="s">
        <v>48</v>
      </c>
      <c r="B40" s="221" t="s">
        <v>114</v>
      </c>
      <c r="C40" s="33" t="s">
        <v>6014</v>
      </c>
      <c r="D40" s="221" t="s">
        <v>6015</v>
      </c>
      <c r="E40" s="204" t="s">
        <v>6016</v>
      </c>
      <c r="F40" s="290">
        <v>25</v>
      </c>
      <c r="G40" s="221" t="s">
        <v>33</v>
      </c>
      <c r="H40" s="221" t="s">
        <v>6017</v>
      </c>
      <c r="I40" s="204" t="s">
        <v>297</v>
      </c>
      <c r="J40" s="221" t="s">
        <v>203</v>
      </c>
      <c r="K40" s="221" t="s">
        <v>6018</v>
      </c>
      <c r="L40" s="221" t="s">
        <v>38</v>
      </c>
      <c r="M40" s="221" t="s">
        <v>111</v>
      </c>
      <c r="N40" s="221" t="s">
        <v>111</v>
      </c>
      <c r="O40" s="220" t="s">
        <v>5086</v>
      </c>
      <c r="P40" s="220"/>
      <c r="Q40" s="220" t="s">
        <v>5936</v>
      </c>
      <c r="R40" s="220" t="s">
        <v>5936</v>
      </c>
      <c r="S40" s="222">
        <v>14</v>
      </c>
      <c r="T40" s="272" t="s">
        <v>5652</v>
      </c>
      <c r="U40" s="222">
        <f>9</f>
        <v>9</v>
      </c>
      <c r="V40" s="222"/>
      <c r="W40" s="222"/>
      <c r="X40" s="220">
        <v>1</v>
      </c>
    </row>
    <row r="41" spans="1:24" s="229" customFormat="1" ht="17.25" customHeight="1">
      <c r="A41" s="221" t="s">
        <v>49</v>
      </c>
      <c r="B41" s="221" t="s">
        <v>114</v>
      </c>
      <c r="C41" s="33" t="s">
        <v>6033</v>
      </c>
      <c r="D41" s="244" t="s">
        <v>6034</v>
      </c>
      <c r="E41" s="204"/>
      <c r="F41" s="290">
        <v>26</v>
      </c>
      <c r="G41" s="221" t="s">
        <v>33</v>
      </c>
      <c r="H41" s="221" t="s">
        <v>6035</v>
      </c>
      <c r="I41" s="204" t="s">
        <v>4674</v>
      </c>
      <c r="J41" s="221" t="s">
        <v>133</v>
      </c>
      <c r="K41" s="221" t="s">
        <v>6036</v>
      </c>
      <c r="L41" s="221" t="s">
        <v>111</v>
      </c>
      <c r="M41" s="221" t="s">
        <v>111</v>
      </c>
      <c r="N41" s="221" t="s">
        <v>58</v>
      </c>
      <c r="O41" s="220"/>
      <c r="P41" s="220"/>
      <c r="Q41" s="220"/>
      <c r="R41" s="220" t="s">
        <v>5936</v>
      </c>
      <c r="S41" s="222">
        <v>15</v>
      </c>
      <c r="T41" s="272" t="s">
        <v>6028</v>
      </c>
      <c r="U41" s="222">
        <v>18</v>
      </c>
      <c r="V41" s="222"/>
      <c r="W41" s="222"/>
      <c r="X41" s="220">
        <v>5</v>
      </c>
    </row>
    <row r="42" spans="1:24" s="229" customFormat="1" ht="17.25" customHeight="1">
      <c r="A42" s="221"/>
      <c r="B42" s="219"/>
      <c r="C42" s="219"/>
      <c r="D42" s="221"/>
      <c r="E42" s="221"/>
      <c r="F42" s="290">
        <v>27</v>
      </c>
      <c r="G42" s="221" t="s">
        <v>33</v>
      </c>
      <c r="H42" s="221" t="s">
        <v>6037</v>
      </c>
      <c r="I42" s="204" t="s">
        <v>4917</v>
      </c>
      <c r="J42" s="221" t="s">
        <v>492</v>
      </c>
      <c r="K42" s="221" t="s">
        <v>6038</v>
      </c>
      <c r="L42" s="221" t="s">
        <v>111</v>
      </c>
      <c r="M42" s="221" t="s">
        <v>111</v>
      </c>
      <c r="N42" s="221" t="s">
        <v>59</v>
      </c>
      <c r="O42" s="220"/>
      <c r="P42" s="220"/>
      <c r="Q42" s="220"/>
      <c r="R42" s="220" t="s">
        <v>5936</v>
      </c>
      <c r="S42" s="222">
        <v>16</v>
      </c>
      <c r="T42" s="272" t="s">
        <v>6030</v>
      </c>
      <c r="U42" s="222">
        <f>6*12</f>
        <v>72</v>
      </c>
      <c r="V42" s="222"/>
      <c r="W42" s="222"/>
      <c r="X42" s="220">
        <v>1</v>
      </c>
    </row>
    <row r="43" spans="1:24" s="229" customFormat="1" ht="17.25" customHeight="1">
      <c r="A43" s="221"/>
      <c r="B43" s="219"/>
      <c r="C43" s="219"/>
      <c r="D43" s="221"/>
      <c r="E43" s="221"/>
      <c r="F43" s="290">
        <v>28</v>
      </c>
      <c r="G43" s="221" t="s">
        <v>33</v>
      </c>
      <c r="H43" s="221" t="s">
        <v>6039</v>
      </c>
      <c r="I43" s="204" t="s">
        <v>4917</v>
      </c>
      <c r="J43" s="221" t="s">
        <v>5924</v>
      </c>
      <c r="K43" s="221" t="s">
        <v>6044</v>
      </c>
      <c r="L43" s="221" t="s">
        <v>111</v>
      </c>
      <c r="M43" s="221" t="s">
        <v>111</v>
      </c>
      <c r="N43" s="221" t="s">
        <v>58</v>
      </c>
      <c r="O43" s="220"/>
      <c r="P43" s="220"/>
      <c r="Q43" s="220"/>
      <c r="R43" s="220" t="s">
        <v>5936</v>
      </c>
      <c r="S43" s="222">
        <v>17</v>
      </c>
      <c r="T43" s="272" t="s">
        <v>6079</v>
      </c>
      <c r="U43" s="222">
        <f>12*12</f>
        <v>144</v>
      </c>
      <c r="V43" s="222"/>
      <c r="W43" s="222"/>
      <c r="X43" s="220">
        <v>1</v>
      </c>
    </row>
    <row r="44" spans="1:24" s="229" customFormat="1" ht="17.25" customHeight="1">
      <c r="A44" s="221"/>
      <c r="B44" s="219"/>
      <c r="C44" s="219"/>
      <c r="D44" s="221"/>
      <c r="E44" s="221"/>
      <c r="F44" s="290">
        <v>29</v>
      </c>
      <c r="G44" s="221" t="s">
        <v>33</v>
      </c>
      <c r="H44" s="221" t="s">
        <v>6040</v>
      </c>
      <c r="I44" s="204" t="s">
        <v>4917</v>
      </c>
      <c r="J44" s="221" t="s">
        <v>491</v>
      </c>
      <c r="K44" s="221" t="s">
        <v>6045</v>
      </c>
      <c r="L44" s="221" t="s">
        <v>111</v>
      </c>
      <c r="M44" s="221" t="s">
        <v>111</v>
      </c>
      <c r="N44" s="221" t="s">
        <v>59</v>
      </c>
      <c r="O44" s="220"/>
      <c r="P44" s="220"/>
      <c r="Q44" s="220"/>
      <c r="R44" s="220" t="s">
        <v>5936</v>
      </c>
      <c r="S44" s="222">
        <v>18</v>
      </c>
      <c r="T44" s="272" t="s">
        <v>6080</v>
      </c>
      <c r="U44" s="222">
        <f>6*12</f>
        <v>72</v>
      </c>
      <c r="V44" s="222"/>
      <c r="W44" s="222"/>
      <c r="X44" s="220">
        <v>1</v>
      </c>
    </row>
    <row r="45" spans="1:24" s="229" customFormat="1" ht="17.25" customHeight="1">
      <c r="A45" s="221"/>
      <c r="B45" s="219"/>
      <c r="C45" s="219"/>
      <c r="D45" s="221"/>
      <c r="E45" s="221"/>
      <c r="F45" s="290">
        <v>30</v>
      </c>
      <c r="G45" s="221" t="s">
        <v>33</v>
      </c>
      <c r="H45" s="221" t="s">
        <v>6041</v>
      </c>
      <c r="I45" s="204" t="s">
        <v>4917</v>
      </c>
      <c r="J45" s="221" t="s">
        <v>490</v>
      </c>
      <c r="K45" s="221" t="s">
        <v>6046</v>
      </c>
      <c r="L45" s="221" t="s">
        <v>111</v>
      </c>
      <c r="M45" s="221" t="s">
        <v>111</v>
      </c>
      <c r="N45" s="221" t="s">
        <v>58</v>
      </c>
      <c r="O45" s="220"/>
      <c r="P45" s="220"/>
      <c r="Q45" s="220"/>
      <c r="R45" s="220" t="s">
        <v>5936</v>
      </c>
      <c r="S45" s="222">
        <v>19</v>
      </c>
      <c r="T45" s="272" t="s">
        <v>6081</v>
      </c>
      <c r="U45" s="222">
        <v>72</v>
      </c>
      <c r="V45" s="222"/>
      <c r="W45" s="222"/>
      <c r="X45" s="220">
        <v>1</v>
      </c>
    </row>
    <row r="46" spans="1:24" s="229" customFormat="1" ht="17.25" customHeight="1">
      <c r="A46" s="221"/>
      <c r="B46" s="219"/>
      <c r="C46" s="219"/>
      <c r="D46" s="221"/>
      <c r="E46" s="221"/>
      <c r="F46" s="290">
        <v>31</v>
      </c>
      <c r="G46" s="221" t="s">
        <v>33</v>
      </c>
      <c r="H46" s="221" t="s">
        <v>6042</v>
      </c>
      <c r="I46" s="204" t="s">
        <v>4917</v>
      </c>
      <c r="J46" s="221" t="s">
        <v>488</v>
      </c>
      <c r="K46" s="221" t="s">
        <v>6047</v>
      </c>
      <c r="L46" s="221" t="s">
        <v>111</v>
      </c>
      <c r="M46" s="221" t="s">
        <v>111</v>
      </c>
      <c r="N46" s="221" t="s">
        <v>59</v>
      </c>
      <c r="O46" s="220"/>
      <c r="P46" s="220"/>
      <c r="Q46" s="220"/>
      <c r="R46" s="220" t="s">
        <v>5936</v>
      </c>
      <c r="S46" s="222">
        <v>20</v>
      </c>
      <c r="T46" s="272" t="s">
        <v>6082</v>
      </c>
      <c r="U46" s="222">
        <v>72</v>
      </c>
      <c r="V46" s="222"/>
      <c r="W46" s="222"/>
      <c r="X46" s="220">
        <v>1</v>
      </c>
    </row>
    <row r="47" spans="1:24" s="229" customFormat="1" ht="17.25" customHeight="1">
      <c r="A47" s="221"/>
      <c r="B47" s="219"/>
      <c r="C47" s="219"/>
      <c r="D47" s="221"/>
      <c r="E47" s="221"/>
      <c r="F47" s="290">
        <v>32</v>
      </c>
      <c r="G47" s="221" t="s">
        <v>33</v>
      </c>
      <c r="H47" s="221" t="s">
        <v>6043</v>
      </c>
      <c r="I47" s="204" t="s">
        <v>4917</v>
      </c>
      <c r="J47" s="221" t="s">
        <v>485</v>
      </c>
      <c r="K47" s="221" t="s">
        <v>6048</v>
      </c>
      <c r="L47" s="221" t="s">
        <v>111</v>
      </c>
      <c r="M47" s="221" t="s">
        <v>35</v>
      </c>
      <c r="N47" s="221" t="s">
        <v>129</v>
      </c>
      <c r="O47" s="220"/>
      <c r="P47" s="220"/>
      <c r="Q47" s="220"/>
      <c r="R47" s="220"/>
      <c r="S47" s="222"/>
      <c r="T47" s="272"/>
      <c r="U47" s="222"/>
      <c r="V47" s="222"/>
      <c r="W47" s="222"/>
      <c r="X47" s="220"/>
    </row>
    <row r="48" spans="1:24" ht="17.25">
      <c r="A48" s="432" t="s">
        <v>107</v>
      </c>
      <c r="B48" s="432" t="s">
        <v>105</v>
      </c>
      <c r="C48" s="433"/>
      <c r="D48" s="429" t="s">
        <v>252</v>
      </c>
      <c r="E48" s="434" t="s">
        <v>106</v>
      </c>
      <c r="F48" s="435" t="s">
        <v>0</v>
      </c>
      <c r="G48" s="422"/>
      <c r="H48" s="422"/>
      <c r="I48" s="422"/>
      <c r="J48" s="422"/>
      <c r="K48" s="422"/>
      <c r="L48" s="422"/>
      <c r="M48" s="422"/>
      <c r="N48" s="422"/>
      <c r="O48" s="422"/>
      <c r="P48" s="422"/>
      <c r="Q48" s="422"/>
      <c r="R48" s="423"/>
      <c r="S48" s="57"/>
      <c r="T48" s="98"/>
      <c r="U48" s="432" t="s">
        <v>22</v>
      </c>
      <c r="V48" s="432"/>
      <c r="W48" s="432"/>
      <c r="X48" s="432"/>
    </row>
    <row r="49" spans="1:24" ht="17.25">
      <c r="A49" s="432"/>
      <c r="B49" s="432"/>
      <c r="C49" s="433"/>
      <c r="D49" s="427"/>
      <c r="E49" s="434"/>
      <c r="F49" s="429" t="s">
        <v>1</v>
      </c>
      <c r="G49" s="438" t="s">
        <v>2</v>
      </c>
      <c r="H49" s="435"/>
      <c r="I49" s="422"/>
      <c r="J49" s="422"/>
      <c r="K49" s="423"/>
      <c r="L49" s="433" t="s">
        <v>9</v>
      </c>
      <c r="M49" s="437"/>
      <c r="N49" s="434"/>
      <c r="O49" s="435" t="s">
        <v>13</v>
      </c>
      <c r="P49" s="422"/>
      <c r="Q49" s="422"/>
      <c r="R49" s="423"/>
      <c r="S49" s="60" t="s">
        <v>23</v>
      </c>
      <c r="T49" s="439" t="s">
        <v>2</v>
      </c>
      <c r="U49" s="432" t="s">
        <v>25</v>
      </c>
      <c r="V49" s="432"/>
      <c r="W49" s="432"/>
      <c r="X49" s="97" t="s">
        <v>30</v>
      </c>
    </row>
    <row r="50" spans="1:24" ht="17.25">
      <c r="A50" s="432"/>
      <c r="B50" s="432"/>
      <c r="C50" s="433"/>
      <c r="D50" s="427"/>
      <c r="E50" s="434"/>
      <c r="F50" s="427"/>
      <c r="G50" s="424"/>
      <c r="H50" s="60" t="s">
        <v>4</v>
      </c>
      <c r="I50" s="60"/>
      <c r="J50" s="427" t="s">
        <v>6</v>
      </c>
      <c r="K50" s="60" t="s">
        <v>7</v>
      </c>
      <c r="L50" s="429" t="s">
        <v>10</v>
      </c>
      <c r="M50" s="429" t="s">
        <v>11</v>
      </c>
      <c r="N50" s="429" t="s">
        <v>12</v>
      </c>
      <c r="O50" s="429" t="s">
        <v>14</v>
      </c>
      <c r="P50" s="57" t="s">
        <v>15</v>
      </c>
      <c r="Q50" s="57" t="s">
        <v>15</v>
      </c>
      <c r="R50" s="57" t="s">
        <v>19</v>
      </c>
      <c r="S50" s="63"/>
      <c r="T50" s="439"/>
      <c r="U50" s="35" t="s">
        <v>26</v>
      </c>
      <c r="V50" s="95" t="s">
        <v>28</v>
      </c>
      <c r="W50" s="35" t="s">
        <v>29</v>
      </c>
      <c r="X50" s="97" t="s">
        <v>31</v>
      </c>
    </row>
    <row r="51" spans="1:24" ht="17.25">
      <c r="A51" s="432"/>
      <c r="B51" s="432"/>
      <c r="C51" s="433"/>
      <c r="D51" s="427"/>
      <c r="E51" s="434"/>
      <c r="F51" s="427"/>
      <c r="G51" s="65" t="s">
        <v>3</v>
      </c>
      <c r="H51" s="60" t="s">
        <v>5</v>
      </c>
      <c r="I51" s="60" t="s">
        <v>126</v>
      </c>
      <c r="J51" s="427"/>
      <c r="K51" s="60" t="s">
        <v>8</v>
      </c>
      <c r="L51" s="427"/>
      <c r="M51" s="427"/>
      <c r="N51" s="427"/>
      <c r="O51" s="427"/>
      <c r="P51" s="60" t="s">
        <v>16</v>
      </c>
      <c r="Q51" s="60" t="s">
        <v>17</v>
      </c>
      <c r="R51" s="60" t="s">
        <v>20</v>
      </c>
      <c r="S51" s="63"/>
      <c r="T51" s="447" t="s">
        <v>24</v>
      </c>
      <c r="U51" s="35" t="s">
        <v>27</v>
      </c>
      <c r="V51" s="95" t="s">
        <v>18</v>
      </c>
      <c r="W51" s="35" t="s">
        <v>21</v>
      </c>
      <c r="X51" s="97" t="s">
        <v>32</v>
      </c>
    </row>
    <row r="52" spans="1:24" ht="17.25">
      <c r="A52" s="432"/>
      <c r="B52" s="432"/>
      <c r="C52" s="433"/>
      <c r="D52" s="428"/>
      <c r="E52" s="434"/>
      <c r="F52" s="428"/>
      <c r="G52" s="68"/>
      <c r="H52" s="69"/>
      <c r="I52" s="69"/>
      <c r="J52" s="428"/>
      <c r="K52" s="69"/>
      <c r="L52" s="428"/>
      <c r="M52" s="428"/>
      <c r="N52" s="428"/>
      <c r="O52" s="428"/>
      <c r="P52" s="69"/>
      <c r="Q52" s="69" t="s">
        <v>18</v>
      </c>
      <c r="R52" s="69" t="s">
        <v>21</v>
      </c>
      <c r="S52" s="70"/>
      <c r="T52" s="448"/>
      <c r="U52" s="35"/>
      <c r="V52" s="95" t="s">
        <v>27</v>
      </c>
      <c r="W52" s="35" t="s">
        <v>27</v>
      </c>
      <c r="X52" s="97"/>
    </row>
    <row r="53" spans="1:24" s="229" customFormat="1" ht="19.5" customHeight="1">
      <c r="A53" s="221" t="s">
        <v>50</v>
      </c>
      <c r="B53" s="221" t="s">
        <v>108</v>
      </c>
      <c r="C53" s="219" t="s">
        <v>6049</v>
      </c>
      <c r="D53" s="221" t="s">
        <v>6050</v>
      </c>
      <c r="E53" s="204" t="s">
        <v>6051</v>
      </c>
      <c r="F53" s="290">
        <v>33</v>
      </c>
      <c r="G53" s="221" t="s">
        <v>33</v>
      </c>
      <c r="H53" s="221" t="s">
        <v>6052</v>
      </c>
      <c r="I53" s="221" t="s">
        <v>297</v>
      </c>
      <c r="J53" s="221" t="s">
        <v>672</v>
      </c>
      <c r="K53" s="221" t="s">
        <v>6053</v>
      </c>
      <c r="L53" s="221" t="s">
        <v>111</v>
      </c>
      <c r="M53" s="221" t="s">
        <v>111</v>
      </c>
      <c r="N53" s="221" t="s">
        <v>52</v>
      </c>
      <c r="O53" s="220"/>
      <c r="P53" s="220"/>
      <c r="Q53" s="220"/>
      <c r="R53" s="220" t="s">
        <v>5936</v>
      </c>
      <c r="S53" s="222">
        <v>21</v>
      </c>
      <c r="T53" s="272" t="s">
        <v>6054</v>
      </c>
      <c r="U53" s="222">
        <v>18</v>
      </c>
      <c r="V53" s="222"/>
      <c r="W53" s="222"/>
      <c r="X53" s="220" t="s">
        <v>6055</v>
      </c>
    </row>
    <row r="54" spans="1:24" s="229" customFormat="1" ht="19.5" customHeight="1">
      <c r="A54" s="221"/>
      <c r="B54" s="221"/>
      <c r="C54" s="219"/>
      <c r="D54" s="221"/>
      <c r="E54" s="204"/>
      <c r="F54" s="220"/>
      <c r="G54" s="221"/>
      <c r="H54" s="221"/>
      <c r="I54" s="221"/>
      <c r="J54" s="221"/>
      <c r="K54" s="221"/>
      <c r="L54" s="221"/>
      <c r="M54" s="221"/>
      <c r="N54" s="221"/>
      <c r="O54" s="220"/>
      <c r="P54" s="220"/>
      <c r="Q54" s="220"/>
      <c r="R54" s="220"/>
      <c r="S54" s="222"/>
      <c r="T54" s="272"/>
      <c r="U54" s="222"/>
      <c r="V54" s="222"/>
      <c r="W54" s="222"/>
      <c r="X54" s="220"/>
    </row>
    <row r="55" spans="1:24" s="229" customFormat="1" ht="19.5" customHeight="1">
      <c r="A55" s="221" t="s">
        <v>51</v>
      </c>
      <c r="B55" s="221" t="s">
        <v>114</v>
      </c>
      <c r="C55" s="219" t="s">
        <v>5722</v>
      </c>
      <c r="D55" s="221" t="s">
        <v>5723</v>
      </c>
      <c r="E55" s="204" t="s">
        <v>5724</v>
      </c>
      <c r="F55" s="220">
        <v>34</v>
      </c>
      <c r="G55" s="221" t="s">
        <v>33</v>
      </c>
      <c r="H55" s="221" t="s">
        <v>5725</v>
      </c>
      <c r="I55" s="221" t="s">
        <v>302</v>
      </c>
      <c r="J55" s="221" t="s">
        <v>211</v>
      </c>
      <c r="K55" s="221" t="s">
        <v>5726</v>
      </c>
      <c r="L55" s="221" t="s">
        <v>38</v>
      </c>
      <c r="M55" s="221" t="s">
        <v>35</v>
      </c>
      <c r="N55" s="221" t="s">
        <v>49</v>
      </c>
      <c r="O55" s="220"/>
      <c r="P55" s="220"/>
      <c r="Q55" s="220"/>
      <c r="R55" s="220"/>
      <c r="S55" s="222"/>
      <c r="T55" s="272"/>
      <c r="U55" s="222"/>
      <c r="V55" s="222"/>
      <c r="W55" s="222"/>
      <c r="X55" s="220"/>
    </row>
    <row r="56" spans="1:24" s="229" customFormat="1" ht="19.5" customHeight="1">
      <c r="A56" s="221"/>
      <c r="B56" s="221"/>
      <c r="C56" s="219"/>
      <c r="D56" s="221"/>
      <c r="E56" s="204"/>
      <c r="F56" s="220">
        <v>35</v>
      </c>
      <c r="G56" s="221" t="s">
        <v>33</v>
      </c>
      <c r="H56" s="221" t="s">
        <v>5727</v>
      </c>
      <c r="I56" s="221" t="s">
        <v>1230</v>
      </c>
      <c r="J56" s="221" t="s">
        <v>861</v>
      </c>
      <c r="K56" s="221" t="s">
        <v>5728</v>
      </c>
      <c r="L56" s="221" t="s">
        <v>111</v>
      </c>
      <c r="M56" s="221" t="s">
        <v>111</v>
      </c>
      <c r="N56" s="221" t="s">
        <v>80</v>
      </c>
      <c r="O56" s="220" t="s">
        <v>5936</v>
      </c>
      <c r="P56" s="220"/>
      <c r="Q56" s="220"/>
      <c r="R56" s="220"/>
      <c r="S56" s="222">
        <v>22</v>
      </c>
      <c r="T56" s="305" t="s">
        <v>6110</v>
      </c>
      <c r="U56" s="222">
        <f>7*11</f>
        <v>77</v>
      </c>
      <c r="V56" s="222"/>
      <c r="W56" s="222"/>
      <c r="X56" s="220">
        <v>20</v>
      </c>
    </row>
    <row r="57" spans="1:24" s="229" customFormat="1" ht="19.5" customHeight="1">
      <c r="A57" s="221"/>
      <c r="B57" s="221"/>
      <c r="C57" s="219"/>
      <c r="D57" s="221"/>
      <c r="E57" s="204"/>
      <c r="F57" s="220"/>
      <c r="G57" s="221"/>
      <c r="H57" s="221"/>
      <c r="I57" s="221"/>
      <c r="J57" s="221"/>
      <c r="K57" s="221"/>
      <c r="L57" s="221"/>
      <c r="M57" s="221"/>
      <c r="N57" s="221"/>
      <c r="O57" s="220"/>
      <c r="P57" s="220"/>
      <c r="Q57" s="220" t="s">
        <v>5936</v>
      </c>
      <c r="R57" s="220"/>
      <c r="S57" s="222">
        <v>23</v>
      </c>
      <c r="T57" s="272" t="s">
        <v>5935</v>
      </c>
      <c r="U57" s="222">
        <v>9</v>
      </c>
      <c r="V57" s="222"/>
      <c r="W57" s="222"/>
      <c r="X57" s="220">
        <v>10</v>
      </c>
    </row>
    <row r="58" spans="1:24" s="229" customFormat="1" ht="19.5" customHeight="1">
      <c r="A58" s="221"/>
      <c r="B58" s="221"/>
      <c r="C58" s="219"/>
      <c r="D58" s="221"/>
      <c r="E58" s="204"/>
      <c r="F58" s="220">
        <v>36</v>
      </c>
      <c r="G58" s="221" t="s">
        <v>33</v>
      </c>
      <c r="H58" s="221" t="s">
        <v>5729</v>
      </c>
      <c r="I58" s="221" t="s">
        <v>1230</v>
      </c>
      <c r="J58" s="221" t="s">
        <v>1863</v>
      </c>
      <c r="K58" s="221" t="s">
        <v>5730</v>
      </c>
      <c r="L58" s="221" t="s">
        <v>111</v>
      </c>
      <c r="M58" s="221" t="s">
        <v>34</v>
      </c>
      <c r="N58" s="221" t="s">
        <v>111</v>
      </c>
      <c r="O58" s="220"/>
      <c r="P58" s="220"/>
      <c r="Q58" s="220"/>
      <c r="R58" s="220"/>
      <c r="S58" s="222"/>
      <c r="T58" s="272"/>
      <c r="U58" s="222"/>
      <c r="V58" s="222"/>
      <c r="W58" s="222"/>
      <c r="X58" s="220"/>
    </row>
    <row r="59" spans="1:24" s="229" customFormat="1" ht="19.5" customHeight="1">
      <c r="A59" s="221"/>
      <c r="B59" s="221"/>
      <c r="C59" s="219"/>
      <c r="D59" s="221"/>
      <c r="E59" s="204"/>
      <c r="F59" s="220">
        <v>37</v>
      </c>
      <c r="G59" s="221" t="s">
        <v>33</v>
      </c>
      <c r="H59" s="221" t="s">
        <v>5731</v>
      </c>
      <c r="I59" s="221" t="s">
        <v>1230</v>
      </c>
      <c r="J59" s="221" t="s">
        <v>141</v>
      </c>
      <c r="K59" s="221" t="s">
        <v>5732</v>
      </c>
      <c r="L59" s="221" t="s">
        <v>111</v>
      </c>
      <c r="M59" s="221" t="s">
        <v>111</v>
      </c>
      <c r="N59" s="221" t="s">
        <v>135</v>
      </c>
      <c r="O59" s="220"/>
      <c r="P59" s="220"/>
      <c r="Q59" s="220"/>
      <c r="R59" s="220"/>
      <c r="S59" s="222"/>
      <c r="T59" s="272"/>
      <c r="U59" s="222"/>
      <c r="V59" s="222"/>
      <c r="W59" s="222"/>
      <c r="X59" s="220"/>
    </row>
    <row r="60" spans="1:24" s="229" customFormat="1" ht="19.5" customHeight="1">
      <c r="A60" s="221"/>
      <c r="B60" s="221"/>
      <c r="C60" s="219"/>
      <c r="D60" s="221"/>
      <c r="E60" s="204"/>
      <c r="F60" s="220">
        <v>38</v>
      </c>
      <c r="G60" s="221" t="s">
        <v>33</v>
      </c>
      <c r="H60" s="221" t="s">
        <v>5733</v>
      </c>
      <c r="I60" s="221" t="s">
        <v>1230</v>
      </c>
      <c r="J60" s="221" t="s">
        <v>144</v>
      </c>
      <c r="K60" s="221" t="s">
        <v>5734</v>
      </c>
      <c r="L60" s="221" t="s">
        <v>111</v>
      </c>
      <c r="M60" s="221" t="s">
        <v>111</v>
      </c>
      <c r="N60" s="221" t="s">
        <v>43</v>
      </c>
      <c r="O60" s="220"/>
      <c r="P60" s="220"/>
      <c r="Q60" s="220"/>
      <c r="R60" s="220"/>
      <c r="S60" s="222"/>
      <c r="T60" s="272"/>
      <c r="U60" s="222"/>
      <c r="V60" s="222"/>
      <c r="W60" s="222"/>
      <c r="X60" s="220"/>
    </row>
    <row r="61" spans="1:24" s="229" customFormat="1" ht="19.5" customHeight="1">
      <c r="A61" s="221" t="s">
        <v>52</v>
      </c>
      <c r="B61" s="221" t="s">
        <v>112</v>
      </c>
      <c r="C61" s="246" t="s">
        <v>6057</v>
      </c>
      <c r="D61" s="221" t="s">
        <v>6056</v>
      </c>
      <c r="E61" s="204" t="s">
        <v>6058</v>
      </c>
      <c r="F61" s="220">
        <v>39</v>
      </c>
      <c r="G61" s="221" t="s">
        <v>33</v>
      </c>
      <c r="H61" s="221" t="s">
        <v>6059</v>
      </c>
      <c r="I61" s="221" t="s">
        <v>1322</v>
      </c>
      <c r="J61" s="221" t="s">
        <v>176</v>
      </c>
      <c r="K61" s="221" t="s">
        <v>5836</v>
      </c>
      <c r="L61" s="221" t="s">
        <v>34</v>
      </c>
      <c r="M61" s="221" t="s">
        <v>111</v>
      </c>
      <c r="N61" s="221" t="s">
        <v>76</v>
      </c>
      <c r="O61" s="220"/>
      <c r="P61" s="220"/>
      <c r="Q61" s="220"/>
      <c r="R61" s="220" t="s">
        <v>5936</v>
      </c>
      <c r="S61" s="222">
        <v>24</v>
      </c>
      <c r="T61" s="272" t="s">
        <v>6060</v>
      </c>
      <c r="U61" s="222">
        <f>3*12</f>
        <v>36</v>
      </c>
      <c r="V61" s="222"/>
      <c r="W61" s="222"/>
      <c r="X61" s="220">
        <v>15</v>
      </c>
    </row>
    <row r="62" spans="1:24" s="229" customFormat="1" ht="19.5" customHeight="1">
      <c r="A62" s="221" t="s">
        <v>53</v>
      </c>
      <c r="B62" s="221" t="s">
        <v>114</v>
      </c>
      <c r="C62" s="219" t="s">
        <v>5744</v>
      </c>
      <c r="D62" s="221" t="s">
        <v>5745</v>
      </c>
      <c r="E62" s="204" t="s">
        <v>5746</v>
      </c>
      <c r="F62" s="220">
        <v>40</v>
      </c>
      <c r="G62" s="221" t="s">
        <v>33</v>
      </c>
      <c r="H62" s="221" t="s">
        <v>5747</v>
      </c>
      <c r="I62" s="221" t="s">
        <v>302</v>
      </c>
      <c r="J62" s="221" t="s">
        <v>69</v>
      </c>
      <c r="K62" s="221" t="s">
        <v>5748</v>
      </c>
      <c r="L62" s="221" t="s">
        <v>43</v>
      </c>
      <c r="M62" s="221" t="s">
        <v>35</v>
      </c>
      <c r="N62" s="221" t="s">
        <v>104</v>
      </c>
      <c r="O62" s="220"/>
      <c r="P62" s="220"/>
      <c r="Q62" s="220"/>
      <c r="R62" s="220"/>
      <c r="S62" s="222"/>
      <c r="T62" s="272"/>
      <c r="U62" s="222"/>
      <c r="V62" s="222"/>
      <c r="W62" s="222"/>
      <c r="X62" s="220"/>
    </row>
    <row r="63" spans="1:24" s="229" customFormat="1" ht="19.5" customHeight="1">
      <c r="A63" s="221" t="s">
        <v>54</v>
      </c>
      <c r="B63" s="221" t="s">
        <v>112</v>
      </c>
      <c r="C63" s="219" t="s">
        <v>6061</v>
      </c>
      <c r="D63" s="221" t="s">
        <v>6062</v>
      </c>
      <c r="E63" s="204" t="s">
        <v>6063</v>
      </c>
      <c r="F63" s="220">
        <v>41</v>
      </c>
      <c r="G63" s="221" t="s">
        <v>33</v>
      </c>
      <c r="H63" s="221" t="s">
        <v>6064</v>
      </c>
      <c r="I63" s="221" t="s">
        <v>297</v>
      </c>
      <c r="J63" s="221" t="s">
        <v>2947</v>
      </c>
      <c r="K63" s="221" t="s">
        <v>6065</v>
      </c>
      <c r="L63" s="221" t="s">
        <v>36</v>
      </c>
      <c r="M63" s="221" t="s">
        <v>36</v>
      </c>
      <c r="N63" s="221" t="s">
        <v>50</v>
      </c>
      <c r="O63" s="220"/>
      <c r="P63" s="220" t="s">
        <v>5936</v>
      </c>
      <c r="Q63" s="220"/>
      <c r="R63" s="220" t="s">
        <v>5936</v>
      </c>
      <c r="S63" s="222">
        <v>25</v>
      </c>
      <c r="T63" s="272" t="s">
        <v>6054</v>
      </c>
      <c r="U63" s="222">
        <f>4*8</f>
        <v>32</v>
      </c>
      <c r="V63" s="222"/>
      <c r="W63" s="222"/>
      <c r="X63" s="220">
        <v>10</v>
      </c>
    </row>
    <row r="64" spans="1:24" s="229" customFormat="1" ht="19.5" customHeight="1">
      <c r="A64" s="221" t="s">
        <v>55</v>
      </c>
      <c r="B64" s="221" t="s">
        <v>114</v>
      </c>
      <c r="C64" s="219" t="s">
        <v>6066</v>
      </c>
      <c r="D64" s="201" t="s">
        <v>6067</v>
      </c>
      <c r="E64" s="204" t="s">
        <v>6068</v>
      </c>
      <c r="F64" s="220">
        <v>42</v>
      </c>
      <c r="G64" s="221" t="s">
        <v>33</v>
      </c>
      <c r="H64" s="221" t="s">
        <v>6069</v>
      </c>
      <c r="I64" s="221" t="s">
        <v>1888</v>
      </c>
      <c r="J64" s="221" t="s">
        <v>167</v>
      </c>
      <c r="K64" s="221" t="s">
        <v>6070</v>
      </c>
      <c r="L64" s="221" t="s">
        <v>111</v>
      </c>
      <c r="M64" s="221" t="s">
        <v>111</v>
      </c>
      <c r="N64" s="221" t="s">
        <v>97</v>
      </c>
      <c r="O64" s="220"/>
      <c r="P64" s="220"/>
      <c r="Q64" s="220"/>
      <c r="R64" s="220" t="s">
        <v>5936</v>
      </c>
      <c r="S64" s="222">
        <v>26</v>
      </c>
      <c r="T64" s="272" t="s">
        <v>5652</v>
      </c>
      <c r="U64" s="222">
        <f>8*12</f>
        <v>96</v>
      </c>
      <c r="V64" s="222"/>
      <c r="W64" s="222"/>
      <c r="X64" s="220">
        <v>3</v>
      </c>
    </row>
    <row r="65" spans="1:24" s="229" customFormat="1" ht="19.5" customHeight="1">
      <c r="A65" s="221"/>
      <c r="B65" s="221"/>
      <c r="C65" s="219"/>
      <c r="D65" s="221"/>
      <c r="E65" s="204"/>
      <c r="F65" s="220"/>
      <c r="G65" s="221"/>
      <c r="H65" s="221"/>
      <c r="I65" s="221"/>
      <c r="J65" s="221"/>
      <c r="K65" s="221"/>
      <c r="L65" s="221"/>
      <c r="M65" s="221"/>
      <c r="N65" s="221"/>
      <c r="O65" s="220"/>
      <c r="P65" s="220"/>
      <c r="Q65" s="220"/>
      <c r="R65" s="220" t="s">
        <v>5936</v>
      </c>
      <c r="S65" s="222">
        <v>27</v>
      </c>
      <c r="T65" s="272" t="s">
        <v>5934</v>
      </c>
      <c r="U65" s="222">
        <f>2.5*2.5</f>
        <v>6.25</v>
      </c>
      <c r="V65" s="222"/>
      <c r="W65" s="222"/>
      <c r="X65" s="220">
        <v>3</v>
      </c>
    </row>
    <row r="66" spans="1:24" s="229" customFormat="1" ht="19.5" customHeight="1">
      <c r="A66" s="221" t="s">
        <v>56</v>
      </c>
      <c r="B66" s="221" t="s">
        <v>114</v>
      </c>
      <c r="C66" s="219" t="s">
        <v>6071</v>
      </c>
      <c r="D66" s="221" t="s">
        <v>6072</v>
      </c>
      <c r="E66" s="204" t="s">
        <v>6073</v>
      </c>
      <c r="F66" s="220">
        <v>43</v>
      </c>
      <c r="G66" s="221" t="s">
        <v>33</v>
      </c>
      <c r="H66" s="221" t="s">
        <v>6074</v>
      </c>
      <c r="I66" s="221" t="s">
        <v>297</v>
      </c>
      <c r="J66" s="221" t="s">
        <v>170</v>
      </c>
      <c r="K66" s="221" t="s">
        <v>5798</v>
      </c>
      <c r="L66" s="221" t="s">
        <v>43</v>
      </c>
      <c r="M66" s="221" t="s">
        <v>111</v>
      </c>
      <c r="N66" s="221" t="s">
        <v>89</v>
      </c>
      <c r="O66" s="220"/>
      <c r="P66" s="220" t="s">
        <v>5936</v>
      </c>
      <c r="Q66" s="220"/>
      <c r="R66" s="220" t="s">
        <v>5936</v>
      </c>
      <c r="S66" s="222">
        <v>28</v>
      </c>
      <c r="T66" s="272" t="s">
        <v>6075</v>
      </c>
      <c r="U66" s="222">
        <f>9*8</f>
        <v>72</v>
      </c>
      <c r="V66" s="222"/>
      <c r="W66" s="222"/>
      <c r="X66" s="220">
        <v>1</v>
      </c>
    </row>
    <row r="67" spans="1:24" s="229" customFormat="1" ht="19.5" customHeight="1">
      <c r="A67" s="221" t="s">
        <v>57</v>
      </c>
      <c r="B67" s="221" t="s">
        <v>108</v>
      </c>
      <c r="C67" s="219" t="s">
        <v>5768</v>
      </c>
      <c r="D67" s="221" t="s">
        <v>5764</v>
      </c>
      <c r="E67" s="204" t="s">
        <v>5769</v>
      </c>
      <c r="F67" s="220">
        <v>44</v>
      </c>
      <c r="G67" s="221" t="s">
        <v>33</v>
      </c>
      <c r="H67" s="221" t="s">
        <v>5770</v>
      </c>
      <c r="I67" s="221" t="s">
        <v>302</v>
      </c>
      <c r="J67" s="221" t="s">
        <v>93</v>
      </c>
      <c r="K67" s="221" t="s">
        <v>5771</v>
      </c>
      <c r="L67" s="221" t="s">
        <v>45</v>
      </c>
      <c r="M67" s="221" t="s">
        <v>35</v>
      </c>
      <c r="N67" s="221" t="s">
        <v>46</v>
      </c>
      <c r="O67" s="220"/>
      <c r="P67" s="220"/>
      <c r="Q67" s="220"/>
      <c r="R67" s="220"/>
      <c r="S67" s="222"/>
      <c r="T67" s="272"/>
      <c r="U67" s="222"/>
      <c r="V67" s="222"/>
      <c r="W67" s="222"/>
      <c r="X67" s="220"/>
    </row>
    <row r="68" spans="1:24" s="229" customFormat="1" ht="19.5" customHeight="1">
      <c r="A68" s="221"/>
      <c r="B68" s="221"/>
      <c r="C68" s="219"/>
      <c r="D68" s="221"/>
      <c r="E68" s="204"/>
      <c r="F68" s="220">
        <v>45</v>
      </c>
      <c r="G68" s="221" t="s">
        <v>33</v>
      </c>
      <c r="H68" s="221" t="s">
        <v>5766</v>
      </c>
      <c r="I68" s="221" t="s">
        <v>302</v>
      </c>
      <c r="J68" s="221" t="s">
        <v>163</v>
      </c>
      <c r="K68" s="221" t="s">
        <v>5937</v>
      </c>
      <c r="L68" s="221" t="s">
        <v>37</v>
      </c>
      <c r="M68" s="221" t="s">
        <v>36</v>
      </c>
      <c r="N68" s="221" t="s">
        <v>193</v>
      </c>
      <c r="O68" s="220" t="s">
        <v>5936</v>
      </c>
      <c r="P68" s="220"/>
      <c r="Q68" s="220"/>
      <c r="R68" s="220"/>
      <c r="S68" s="222">
        <v>29</v>
      </c>
      <c r="T68" s="305" t="s">
        <v>6110</v>
      </c>
      <c r="U68" s="222">
        <f>6*9</f>
        <v>54</v>
      </c>
      <c r="V68" s="222"/>
      <c r="W68" s="222"/>
      <c r="X68" s="220">
        <v>25</v>
      </c>
    </row>
    <row r="69" spans="1:24" s="229" customFormat="1" ht="19.5" customHeight="1">
      <c r="A69" s="221" t="s">
        <v>58</v>
      </c>
      <c r="B69" s="221" t="s">
        <v>108</v>
      </c>
      <c r="C69" s="219" t="s">
        <v>5772</v>
      </c>
      <c r="D69" s="221" t="s">
        <v>5773</v>
      </c>
      <c r="E69" s="204" t="s">
        <v>5774</v>
      </c>
      <c r="F69" s="220">
        <v>46</v>
      </c>
      <c r="G69" s="221" t="s">
        <v>33</v>
      </c>
      <c r="H69" s="221" t="s">
        <v>5775</v>
      </c>
      <c r="I69" s="243" t="s">
        <v>5776</v>
      </c>
      <c r="J69" s="221" t="s">
        <v>127</v>
      </c>
      <c r="K69" s="221" t="s">
        <v>5777</v>
      </c>
      <c r="L69" s="221" t="s">
        <v>111</v>
      </c>
      <c r="M69" s="221" t="s">
        <v>35</v>
      </c>
      <c r="N69" s="221" t="s">
        <v>111</v>
      </c>
      <c r="O69" s="220" t="s">
        <v>5936</v>
      </c>
      <c r="P69" s="220"/>
      <c r="Q69" s="220"/>
      <c r="R69" s="220"/>
      <c r="S69" s="222">
        <v>30</v>
      </c>
      <c r="T69" s="305" t="s">
        <v>6110</v>
      </c>
      <c r="U69" s="222">
        <f>10.5*10.5</f>
        <v>110.25</v>
      </c>
      <c r="V69" s="222"/>
      <c r="W69" s="222"/>
      <c r="X69" s="220">
        <v>1</v>
      </c>
    </row>
    <row r="70" spans="1:24" s="229" customFormat="1" ht="19.5" customHeight="1">
      <c r="A70" s="221" t="s">
        <v>59</v>
      </c>
      <c r="B70" s="221" t="s">
        <v>6076</v>
      </c>
      <c r="C70" s="219" t="s">
        <v>6077</v>
      </c>
      <c r="D70" s="221" t="s">
        <v>6078</v>
      </c>
      <c r="E70" s="204" t="s">
        <v>5780</v>
      </c>
      <c r="F70" s="220">
        <v>47</v>
      </c>
      <c r="G70" s="221" t="s">
        <v>33</v>
      </c>
      <c r="H70" s="221" t="s">
        <v>5781</v>
      </c>
      <c r="I70" s="221" t="s">
        <v>551</v>
      </c>
      <c r="J70" s="221" t="s">
        <v>5190</v>
      </c>
      <c r="K70" s="221" t="s">
        <v>5782</v>
      </c>
      <c r="L70" s="221" t="s">
        <v>36</v>
      </c>
      <c r="M70" s="221" t="s">
        <v>35</v>
      </c>
      <c r="N70" s="221" t="s">
        <v>67</v>
      </c>
      <c r="O70" s="220"/>
      <c r="P70" s="220"/>
      <c r="Q70" s="220"/>
      <c r="R70" s="220" t="s">
        <v>5936</v>
      </c>
      <c r="S70" s="222">
        <v>31</v>
      </c>
      <c r="T70" s="272" t="s">
        <v>5652</v>
      </c>
      <c r="U70" s="222">
        <v>32</v>
      </c>
      <c r="V70" s="222"/>
      <c r="W70" s="222"/>
      <c r="X70" s="220">
        <v>2</v>
      </c>
    </row>
    <row r="71" spans="1:24" s="229" customFormat="1" ht="19.5" customHeight="1">
      <c r="A71" s="221" t="s">
        <v>60</v>
      </c>
      <c r="B71" s="221" t="s">
        <v>108</v>
      </c>
      <c r="C71" s="219" t="s">
        <v>5783</v>
      </c>
      <c r="D71" s="221" t="s">
        <v>5745</v>
      </c>
      <c r="E71" s="204" t="s">
        <v>5784</v>
      </c>
      <c r="F71" s="220">
        <v>48</v>
      </c>
      <c r="G71" s="221" t="s">
        <v>33</v>
      </c>
      <c r="H71" s="221" t="s">
        <v>5785</v>
      </c>
      <c r="I71" s="221" t="s">
        <v>1230</v>
      </c>
      <c r="J71" s="221" t="s">
        <v>149</v>
      </c>
      <c r="K71" s="221" t="s">
        <v>5786</v>
      </c>
      <c r="L71" s="221" t="s">
        <v>111</v>
      </c>
      <c r="M71" s="221" t="s">
        <v>34</v>
      </c>
      <c r="N71" s="221" t="s">
        <v>69</v>
      </c>
      <c r="O71" s="220" t="s">
        <v>5936</v>
      </c>
      <c r="P71" s="220"/>
      <c r="Q71" s="220"/>
      <c r="R71" s="220"/>
      <c r="S71" s="222">
        <v>32</v>
      </c>
      <c r="T71" s="305" t="s">
        <v>6110</v>
      </c>
      <c r="U71" s="222">
        <f>15*15</f>
        <v>225</v>
      </c>
      <c r="V71" s="307"/>
      <c r="W71" s="222"/>
      <c r="X71" s="220">
        <v>50</v>
      </c>
    </row>
    <row r="72" spans="1:24" s="229" customFormat="1" ht="19.5" customHeight="1">
      <c r="A72" s="221"/>
      <c r="B72" s="221"/>
      <c r="C72" s="219"/>
      <c r="D72" s="221"/>
      <c r="E72" s="204"/>
      <c r="F72" s="220"/>
      <c r="G72" s="221"/>
      <c r="H72" s="221"/>
      <c r="I72" s="221"/>
      <c r="J72" s="221"/>
      <c r="K72" s="221"/>
      <c r="L72" s="221"/>
      <c r="M72" s="221"/>
      <c r="N72" s="221"/>
      <c r="O72" s="220"/>
      <c r="P72" s="220"/>
      <c r="Q72" s="220" t="s">
        <v>5936</v>
      </c>
      <c r="R72" s="220"/>
      <c r="S72" s="222">
        <v>33</v>
      </c>
      <c r="T72" s="278" t="s">
        <v>5934</v>
      </c>
      <c r="U72" s="222">
        <f>6*6</f>
        <v>36</v>
      </c>
      <c r="V72" s="307"/>
      <c r="W72" s="222"/>
      <c r="X72" s="220">
        <v>15</v>
      </c>
    </row>
    <row r="73" spans="1:24" s="229" customFormat="1" ht="19.5" customHeight="1">
      <c r="A73" s="221"/>
      <c r="B73" s="221"/>
      <c r="C73" s="219"/>
      <c r="D73" s="221"/>
      <c r="E73" s="204"/>
      <c r="F73" s="220">
        <v>49</v>
      </c>
      <c r="G73" s="221" t="s">
        <v>33</v>
      </c>
      <c r="H73" s="221" t="s">
        <v>5787</v>
      </c>
      <c r="I73" s="201" t="s">
        <v>1230</v>
      </c>
      <c r="J73" s="221" t="s">
        <v>148</v>
      </c>
      <c r="K73" s="221" t="s">
        <v>5788</v>
      </c>
      <c r="L73" s="221" t="s">
        <v>111</v>
      </c>
      <c r="M73" s="221" t="s">
        <v>111</v>
      </c>
      <c r="N73" s="221" t="s">
        <v>255</v>
      </c>
      <c r="O73" s="220"/>
      <c r="P73" s="220"/>
      <c r="Q73" s="220"/>
      <c r="R73" s="220"/>
      <c r="S73" s="222"/>
      <c r="T73" s="278"/>
      <c r="U73" s="222"/>
      <c r="V73" s="307"/>
      <c r="W73" s="222"/>
      <c r="X73" s="220"/>
    </row>
    <row r="74" spans="1:24" s="229" customFormat="1" ht="19.5" customHeight="1">
      <c r="A74" s="221"/>
      <c r="B74" s="221"/>
      <c r="C74" s="219"/>
      <c r="D74" s="221"/>
      <c r="E74" s="204"/>
      <c r="F74" s="220">
        <v>50</v>
      </c>
      <c r="G74" s="221" t="s">
        <v>33</v>
      </c>
      <c r="H74" s="221" t="s">
        <v>5789</v>
      </c>
      <c r="I74" s="221" t="s">
        <v>302</v>
      </c>
      <c r="J74" s="221" t="s">
        <v>209</v>
      </c>
      <c r="K74" s="221" t="s">
        <v>5790</v>
      </c>
      <c r="L74" s="221" t="s">
        <v>43</v>
      </c>
      <c r="M74" s="221" t="s">
        <v>35</v>
      </c>
      <c r="N74" s="221" t="s">
        <v>104</v>
      </c>
      <c r="O74" s="220"/>
      <c r="P74" s="220"/>
      <c r="Q74" s="220"/>
      <c r="R74" s="220"/>
      <c r="S74" s="222"/>
      <c r="T74" s="278"/>
      <c r="U74" s="222"/>
      <c r="V74" s="307"/>
      <c r="W74" s="222"/>
      <c r="X74" s="220"/>
    </row>
    <row r="75" spans="1:24" s="229" customFormat="1" ht="19.5" customHeight="1">
      <c r="A75" s="221"/>
      <c r="B75" s="221"/>
      <c r="C75" s="219"/>
      <c r="D75" s="221"/>
      <c r="E75" s="204"/>
      <c r="F75" s="220">
        <v>51</v>
      </c>
      <c r="G75" s="221" t="s">
        <v>33</v>
      </c>
      <c r="H75" s="221" t="s">
        <v>5791</v>
      </c>
      <c r="I75" s="201" t="s">
        <v>1230</v>
      </c>
      <c r="J75" s="221" t="s">
        <v>188</v>
      </c>
      <c r="K75" s="221" t="s">
        <v>98</v>
      </c>
      <c r="L75" s="221" t="s">
        <v>111</v>
      </c>
      <c r="M75" s="221" t="s">
        <v>34</v>
      </c>
      <c r="N75" s="221" t="s">
        <v>52</v>
      </c>
      <c r="O75" s="220"/>
      <c r="P75" s="220"/>
      <c r="Q75" s="220"/>
      <c r="R75" s="220"/>
      <c r="S75" s="222"/>
      <c r="T75" s="278"/>
      <c r="U75" s="222"/>
      <c r="V75" s="307"/>
      <c r="W75" s="222"/>
      <c r="X75" s="220"/>
    </row>
    <row r="76" spans="1:24" s="229" customFormat="1" ht="19.5" customHeight="1">
      <c r="A76" s="221" t="s">
        <v>61</v>
      </c>
      <c r="B76" s="221" t="s">
        <v>112</v>
      </c>
      <c r="C76" s="219" t="s">
        <v>5954</v>
      </c>
      <c r="D76" s="221" t="s">
        <v>5955</v>
      </c>
      <c r="E76" s="204" t="s">
        <v>5956</v>
      </c>
      <c r="F76" s="220">
        <v>52</v>
      </c>
      <c r="G76" s="221" t="s">
        <v>33</v>
      </c>
      <c r="H76" s="221" t="s">
        <v>5957</v>
      </c>
      <c r="I76" s="201" t="s">
        <v>4917</v>
      </c>
      <c r="J76" s="221" t="s">
        <v>216</v>
      </c>
      <c r="K76" s="221" t="s">
        <v>5958</v>
      </c>
      <c r="L76" s="221" t="s">
        <v>111</v>
      </c>
      <c r="M76" s="221" t="s">
        <v>34</v>
      </c>
      <c r="N76" s="221" t="s">
        <v>78</v>
      </c>
      <c r="O76" s="220" t="s">
        <v>5936</v>
      </c>
      <c r="P76" s="220"/>
      <c r="Q76" s="220"/>
      <c r="R76" s="220"/>
      <c r="S76" s="222">
        <v>34</v>
      </c>
      <c r="T76" s="305" t="s">
        <v>6110</v>
      </c>
      <c r="U76" s="222">
        <f>6*9</f>
        <v>54</v>
      </c>
      <c r="V76" s="307"/>
      <c r="W76" s="222"/>
      <c r="X76" s="220">
        <v>10</v>
      </c>
    </row>
    <row r="77" spans="1:24" s="229" customFormat="1" ht="19.5" customHeight="1">
      <c r="A77" s="221" t="s">
        <v>62</v>
      </c>
      <c r="B77" s="221" t="s">
        <v>114</v>
      </c>
      <c r="C77" s="219" t="s">
        <v>6083</v>
      </c>
      <c r="D77" s="221" t="s">
        <v>6084</v>
      </c>
      <c r="E77" s="204" t="s">
        <v>6085</v>
      </c>
      <c r="F77" s="220">
        <v>53</v>
      </c>
      <c r="G77" s="221" t="s">
        <v>33</v>
      </c>
      <c r="H77" s="221" t="s">
        <v>6086</v>
      </c>
      <c r="I77" s="221" t="s">
        <v>196</v>
      </c>
      <c r="J77" s="221" t="s">
        <v>6087</v>
      </c>
      <c r="K77" s="221" t="s">
        <v>6088</v>
      </c>
      <c r="L77" s="221" t="s">
        <v>34</v>
      </c>
      <c r="M77" s="221" t="s">
        <v>35</v>
      </c>
      <c r="N77" s="221" t="s">
        <v>111</v>
      </c>
      <c r="O77" s="220"/>
      <c r="P77" s="220"/>
      <c r="Q77" s="220"/>
      <c r="R77" s="220" t="s">
        <v>5936</v>
      </c>
      <c r="S77" s="222">
        <v>35</v>
      </c>
      <c r="T77" s="278" t="s">
        <v>6099</v>
      </c>
      <c r="U77" s="222">
        <f>4*12</f>
        <v>48</v>
      </c>
      <c r="V77" s="307"/>
      <c r="W77" s="222"/>
      <c r="X77" s="220">
        <v>11</v>
      </c>
    </row>
    <row r="78" spans="1:24" s="229" customFormat="1" ht="19.5" customHeight="1">
      <c r="A78" s="221"/>
      <c r="B78" s="221"/>
      <c r="C78" s="219"/>
      <c r="D78" s="221"/>
      <c r="E78" s="204"/>
      <c r="F78" s="220">
        <v>54</v>
      </c>
      <c r="G78" s="221" t="s">
        <v>33</v>
      </c>
      <c r="H78" s="221" t="s">
        <v>6089</v>
      </c>
      <c r="I78" s="221" t="s">
        <v>196</v>
      </c>
      <c r="J78" s="221" t="s">
        <v>5872</v>
      </c>
      <c r="K78" s="221" t="s">
        <v>6095</v>
      </c>
      <c r="L78" s="221" t="s">
        <v>35</v>
      </c>
      <c r="M78" s="221" t="s">
        <v>111</v>
      </c>
      <c r="N78" s="221" t="s">
        <v>111</v>
      </c>
      <c r="O78" s="220"/>
      <c r="P78" s="220"/>
      <c r="Q78" s="220"/>
      <c r="R78" s="220" t="s">
        <v>5936</v>
      </c>
      <c r="S78" s="222">
        <v>36</v>
      </c>
      <c r="T78" s="278" t="s">
        <v>6075</v>
      </c>
      <c r="U78" s="222">
        <v>48</v>
      </c>
      <c r="V78" s="307"/>
      <c r="W78" s="222"/>
      <c r="X78" s="220">
        <v>2</v>
      </c>
    </row>
    <row r="79" spans="1:24" s="229" customFormat="1" ht="19.5" customHeight="1">
      <c r="A79" s="221"/>
      <c r="B79" s="221"/>
      <c r="C79" s="219"/>
      <c r="D79" s="221"/>
      <c r="E79" s="204"/>
      <c r="F79" s="220">
        <v>55</v>
      </c>
      <c r="G79" s="221" t="s">
        <v>33</v>
      </c>
      <c r="H79" s="221" t="s">
        <v>6090</v>
      </c>
      <c r="I79" s="221" t="s">
        <v>196</v>
      </c>
      <c r="J79" s="221" t="s">
        <v>6093</v>
      </c>
      <c r="K79" s="221" t="s">
        <v>6096</v>
      </c>
      <c r="L79" s="221" t="s">
        <v>35</v>
      </c>
      <c r="M79" s="221" t="s">
        <v>111</v>
      </c>
      <c r="N79" s="221" t="s">
        <v>111</v>
      </c>
      <c r="O79" s="220"/>
      <c r="P79" s="220"/>
      <c r="Q79" s="220"/>
      <c r="R79" s="220" t="s">
        <v>5936</v>
      </c>
      <c r="S79" s="222">
        <v>37</v>
      </c>
      <c r="T79" s="278" t="s">
        <v>6100</v>
      </c>
      <c r="U79" s="222">
        <v>48</v>
      </c>
      <c r="V79" s="307"/>
      <c r="W79" s="222"/>
      <c r="X79" s="220" t="s">
        <v>6055</v>
      </c>
    </row>
    <row r="80" spans="1:24" s="229" customFormat="1" ht="19.5" customHeight="1">
      <c r="A80" s="221"/>
      <c r="B80" s="221"/>
      <c r="C80" s="219"/>
      <c r="D80" s="221"/>
      <c r="E80" s="204"/>
      <c r="F80" s="220">
        <v>56</v>
      </c>
      <c r="G80" s="221" t="s">
        <v>33</v>
      </c>
      <c r="H80" s="221" t="s">
        <v>6091</v>
      </c>
      <c r="I80" s="221" t="s">
        <v>196</v>
      </c>
      <c r="J80" s="221" t="s">
        <v>5827</v>
      </c>
      <c r="K80" s="221" t="s">
        <v>6097</v>
      </c>
      <c r="L80" s="221" t="s">
        <v>35</v>
      </c>
      <c r="M80" s="221" t="s">
        <v>111</v>
      </c>
      <c r="N80" s="221" t="s">
        <v>111</v>
      </c>
      <c r="O80" s="220"/>
      <c r="P80" s="220"/>
      <c r="Q80" s="220"/>
      <c r="R80" s="220"/>
      <c r="S80" s="222"/>
      <c r="T80" s="278"/>
      <c r="U80" s="222"/>
      <c r="V80" s="307"/>
      <c r="W80" s="222"/>
      <c r="X80" s="220"/>
    </row>
    <row r="81" spans="1:24" s="229" customFormat="1" ht="19.5" customHeight="1">
      <c r="A81" s="221"/>
      <c r="B81" s="221"/>
      <c r="C81" s="219"/>
      <c r="D81" s="221"/>
      <c r="E81" s="204"/>
      <c r="F81" s="220">
        <v>57</v>
      </c>
      <c r="G81" s="221" t="s">
        <v>33</v>
      </c>
      <c r="H81" s="221" t="s">
        <v>6092</v>
      </c>
      <c r="I81" s="221" t="s">
        <v>196</v>
      </c>
      <c r="J81" s="221" t="s">
        <v>6094</v>
      </c>
      <c r="K81" s="221" t="s">
        <v>6098</v>
      </c>
      <c r="L81" s="221" t="s">
        <v>35</v>
      </c>
      <c r="M81" s="221" t="s">
        <v>111</v>
      </c>
      <c r="N81" s="221" t="s">
        <v>111</v>
      </c>
      <c r="O81" s="220"/>
      <c r="P81" s="220"/>
      <c r="Q81" s="220"/>
      <c r="R81" s="220"/>
      <c r="S81" s="222"/>
      <c r="T81" s="278"/>
      <c r="U81" s="222"/>
      <c r="V81" s="307"/>
      <c r="W81" s="222"/>
      <c r="X81" s="220"/>
    </row>
    <row r="82" spans="1:24" s="229" customFormat="1" ht="19.5" customHeight="1">
      <c r="A82" s="221" t="s">
        <v>63</v>
      </c>
      <c r="B82" s="221" t="s">
        <v>112</v>
      </c>
      <c r="C82" s="219" t="s">
        <v>6101</v>
      </c>
      <c r="D82" s="221" t="s">
        <v>6102</v>
      </c>
      <c r="E82" s="204" t="s">
        <v>6103</v>
      </c>
      <c r="F82" s="220">
        <v>58</v>
      </c>
      <c r="G82" s="221" t="s">
        <v>33</v>
      </c>
      <c r="H82" s="221" t="s">
        <v>6104</v>
      </c>
      <c r="I82" s="221" t="s">
        <v>196</v>
      </c>
      <c r="J82" s="221" t="s">
        <v>2646</v>
      </c>
      <c r="K82" s="221" t="s">
        <v>6105</v>
      </c>
      <c r="L82" s="221" t="s">
        <v>111</v>
      </c>
      <c r="M82" s="221" t="s">
        <v>111</v>
      </c>
      <c r="N82" s="221" t="s">
        <v>103</v>
      </c>
      <c r="O82" s="220"/>
      <c r="P82" s="220"/>
      <c r="Q82" s="220"/>
      <c r="R82" s="220" t="s">
        <v>5936</v>
      </c>
      <c r="S82" s="222">
        <v>38</v>
      </c>
      <c r="T82" s="278" t="s">
        <v>6106</v>
      </c>
      <c r="U82" s="222">
        <v>12</v>
      </c>
      <c r="V82" s="307"/>
      <c r="W82" s="222"/>
      <c r="X82" s="220">
        <v>11</v>
      </c>
    </row>
    <row r="83" spans="1:24" s="229" customFormat="1" ht="19.5" customHeight="1">
      <c r="A83" s="221" t="s">
        <v>64</v>
      </c>
      <c r="B83" s="221" t="s">
        <v>114</v>
      </c>
      <c r="C83" s="219" t="s">
        <v>5950</v>
      </c>
      <c r="D83" s="221" t="s">
        <v>5951</v>
      </c>
      <c r="E83" s="204" t="s">
        <v>5952</v>
      </c>
      <c r="F83" s="220">
        <v>59</v>
      </c>
      <c r="G83" s="221" t="s">
        <v>33</v>
      </c>
      <c r="H83" s="221" t="s">
        <v>5953</v>
      </c>
      <c r="I83" s="201" t="s">
        <v>1230</v>
      </c>
      <c r="J83" s="221" t="s">
        <v>150</v>
      </c>
      <c r="K83" s="221" t="s">
        <v>5792</v>
      </c>
      <c r="L83" s="221" t="s">
        <v>111</v>
      </c>
      <c r="M83" s="221" t="s">
        <v>111</v>
      </c>
      <c r="N83" s="221" t="s">
        <v>87</v>
      </c>
      <c r="O83" s="220" t="s">
        <v>5936</v>
      </c>
      <c r="P83" s="220"/>
      <c r="Q83" s="220"/>
      <c r="R83" s="220"/>
      <c r="S83" s="222">
        <v>39</v>
      </c>
      <c r="T83" s="305" t="s">
        <v>6110</v>
      </c>
      <c r="U83" s="222">
        <f>6*6</f>
        <v>36</v>
      </c>
      <c r="V83" s="307"/>
      <c r="W83" s="222"/>
      <c r="X83" s="220">
        <v>18</v>
      </c>
    </row>
    <row r="84" spans="1:24" s="229" customFormat="1" ht="19.5" customHeight="1">
      <c r="A84" s="284" t="s">
        <v>65</v>
      </c>
      <c r="B84" s="284" t="s">
        <v>108</v>
      </c>
      <c r="C84" s="285" t="s">
        <v>5793</v>
      </c>
      <c r="D84" s="284" t="s">
        <v>5794</v>
      </c>
      <c r="E84" s="282" t="s">
        <v>5795</v>
      </c>
      <c r="F84" s="277">
        <v>60</v>
      </c>
      <c r="G84" s="284" t="s">
        <v>33</v>
      </c>
      <c r="H84" s="284" t="s">
        <v>5796</v>
      </c>
      <c r="I84" s="283" t="s">
        <v>4917</v>
      </c>
      <c r="J84" s="284" t="s">
        <v>480</v>
      </c>
      <c r="K84" s="284" t="s">
        <v>5797</v>
      </c>
      <c r="L84" s="284" t="s">
        <v>111</v>
      </c>
      <c r="M84" s="284" t="s">
        <v>111</v>
      </c>
      <c r="N84" s="284" t="s">
        <v>68</v>
      </c>
      <c r="O84" s="277"/>
      <c r="P84" s="277"/>
      <c r="Q84" s="277" t="s">
        <v>5936</v>
      </c>
      <c r="R84" s="277"/>
      <c r="S84" s="276">
        <v>40</v>
      </c>
      <c r="T84" s="313" t="s">
        <v>5652</v>
      </c>
      <c r="U84" s="276">
        <v>32</v>
      </c>
      <c r="V84" s="314"/>
      <c r="W84" s="276"/>
      <c r="X84" s="277">
        <v>2</v>
      </c>
    </row>
    <row r="85" spans="1:24" s="286" customFormat="1" ht="19.5" customHeight="1">
      <c r="A85" s="221" t="s">
        <v>66</v>
      </c>
      <c r="B85" s="221" t="s">
        <v>114</v>
      </c>
      <c r="C85" s="219" t="s">
        <v>5804</v>
      </c>
      <c r="D85" s="221" t="s">
        <v>5805</v>
      </c>
      <c r="E85" s="204" t="s">
        <v>5806</v>
      </c>
      <c r="F85" s="220">
        <v>61</v>
      </c>
      <c r="G85" s="221" t="s">
        <v>33</v>
      </c>
      <c r="H85" s="221" t="s">
        <v>5807</v>
      </c>
      <c r="I85" s="221" t="s">
        <v>302</v>
      </c>
      <c r="J85" s="221" t="s">
        <v>72</v>
      </c>
      <c r="K85" s="221" t="s">
        <v>4679</v>
      </c>
      <c r="L85" s="221" t="s">
        <v>57</v>
      </c>
      <c r="M85" s="221" t="s">
        <v>36</v>
      </c>
      <c r="N85" s="221" t="s">
        <v>129</v>
      </c>
      <c r="O85" s="220"/>
      <c r="P85" s="220"/>
      <c r="Q85" s="220"/>
      <c r="R85" s="220"/>
      <c r="S85" s="222"/>
      <c r="T85" s="278"/>
      <c r="U85" s="222"/>
      <c r="V85" s="307"/>
      <c r="W85" s="222"/>
      <c r="X85" s="220"/>
    </row>
    <row r="86" spans="1:24" s="114" customFormat="1" ht="16.5" customHeight="1">
      <c r="A86" s="432" t="s">
        <v>107</v>
      </c>
      <c r="B86" s="432" t="s">
        <v>105</v>
      </c>
      <c r="C86" s="433"/>
      <c r="D86" s="429" t="s">
        <v>252</v>
      </c>
      <c r="E86" s="434" t="s">
        <v>106</v>
      </c>
      <c r="F86" s="435" t="s">
        <v>0</v>
      </c>
      <c r="G86" s="422"/>
      <c r="H86" s="422"/>
      <c r="I86" s="422"/>
      <c r="J86" s="422"/>
      <c r="K86" s="422"/>
      <c r="L86" s="422"/>
      <c r="M86" s="422"/>
      <c r="N86" s="422"/>
      <c r="O86" s="422"/>
      <c r="P86" s="422"/>
      <c r="Q86" s="422"/>
      <c r="R86" s="423"/>
      <c r="S86" s="57"/>
      <c r="T86" s="98"/>
      <c r="U86" s="432" t="s">
        <v>22</v>
      </c>
      <c r="V86" s="432"/>
      <c r="W86" s="432"/>
      <c r="X86" s="432"/>
    </row>
    <row r="87" spans="1:24" s="113" customFormat="1" ht="16.5" customHeight="1">
      <c r="A87" s="432"/>
      <c r="B87" s="432"/>
      <c r="C87" s="433"/>
      <c r="D87" s="427"/>
      <c r="E87" s="434"/>
      <c r="F87" s="429" t="s">
        <v>1</v>
      </c>
      <c r="G87" s="438" t="s">
        <v>2</v>
      </c>
      <c r="H87" s="435"/>
      <c r="I87" s="422"/>
      <c r="J87" s="422"/>
      <c r="K87" s="423"/>
      <c r="L87" s="433" t="s">
        <v>9</v>
      </c>
      <c r="M87" s="437"/>
      <c r="N87" s="434"/>
      <c r="O87" s="435" t="s">
        <v>13</v>
      </c>
      <c r="P87" s="422"/>
      <c r="Q87" s="422"/>
      <c r="R87" s="423"/>
      <c r="S87" s="60" t="s">
        <v>23</v>
      </c>
      <c r="T87" s="439" t="s">
        <v>2</v>
      </c>
      <c r="U87" s="432" t="s">
        <v>25</v>
      </c>
      <c r="V87" s="432"/>
      <c r="W87" s="432"/>
      <c r="X87" s="97" t="s">
        <v>30</v>
      </c>
    </row>
    <row r="88" spans="1:24" s="113" customFormat="1" ht="16.5" customHeight="1">
      <c r="A88" s="432"/>
      <c r="B88" s="432"/>
      <c r="C88" s="433"/>
      <c r="D88" s="427"/>
      <c r="E88" s="434"/>
      <c r="F88" s="427"/>
      <c r="G88" s="424"/>
      <c r="H88" s="60" t="s">
        <v>4</v>
      </c>
      <c r="I88" s="60"/>
      <c r="J88" s="427" t="s">
        <v>6</v>
      </c>
      <c r="K88" s="60" t="s">
        <v>7</v>
      </c>
      <c r="L88" s="429" t="s">
        <v>10</v>
      </c>
      <c r="M88" s="429" t="s">
        <v>11</v>
      </c>
      <c r="N88" s="429" t="s">
        <v>12</v>
      </c>
      <c r="O88" s="429" t="s">
        <v>14</v>
      </c>
      <c r="P88" s="57" t="s">
        <v>15</v>
      </c>
      <c r="Q88" s="57" t="s">
        <v>15</v>
      </c>
      <c r="R88" s="57" t="s">
        <v>19</v>
      </c>
      <c r="S88" s="63"/>
      <c r="T88" s="439"/>
      <c r="U88" s="35" t="s">
        <v>26</v>
      </c>
      <c r="V88" s="95" t="s">
        <v>28</v>
      </c>
      <c r="W88" s="35" t="s">
        <v>29</v>
      </c>
      <c r="X88" s="97" t="s">
        <v>31</v>
      </c>
    </row>
    <row r="89" spans="1:24" s="113" customFormat="1" ht="16.5" customHeight="1">
      <c r="A89" s="432"/>
      <c r="B89" s="432"/>
      <c r="C89" s="433"/>
      <c r="D89" s="427"/>
      <c r="E89" s="434"/>
      <c r="F89" s="427"/>
      <c r="G89" s="65" t="s">
        <v>3</v>
      </c>
      <c r="H89" s="60" t="s">
        <v>5</v>
      </c>
      <c r="I89" s="60" t="s">
        <v>126</v>
      </c>
      <c r="J89" s="427"/>
      <c r="K89" s="60" t="s">
        <v>8</v>
      </c>
      <c r="L89" s="427"/>
      <c r="M89" s="427"/>
      <c r="N89" s="427"/>
      <c r="O89" s="427"/>
      <c r="P89" s="60" t="s">
        <v>16</v>
      </c>
      <c r="Q89" s="60" t="s">
        <v>17</v>
      </c>
      <c r="R89" s="60" t="s">
        <v>20</v>
      </c>
      <c r="S89" s="63"/>
      <c r="T89" s="447" t="s">
        <v>24</v>
      </c>
      <c r="U89" s="35" t="s">
        <v>27</v>
      </c>
      <c r="V89" s="95" t="s">
        <v>18</v>
      </c>
      <c r="W89" s="35" t="s">
        <v>21</v>
      </c>
      <c r="X89" s="97" t="s">
        <v>32</v>
      </c>
    </row>
    <row r="90" spans="1:24" s="115" customFormat="1" ht="16.5" customHeight="1">
      <c r="A90" s="432"/>
      <c r="B90" s="432"/>
      <c r="C90" s="433"/>
      <c r="D90" s="428"/>
      <c r="E90" s="434"/>
      <c r="F90" s="428"/>
      <c r="G90" s="68"/>
      <c r="H90" s="69"/>
      <c r="I90" s="69"/>
      <c r="J90" s="428"/>
      <c r="K90" s="69"/>
      <c r="L90" s="428"/>
      <c r="M90" s="428"/>
      <c r="N90" s="428"/>
      <c r="O90" s="428"/>
      <c r="P90" s="69"/>
      <c r="Q90" s="69" t="s">
        <v>18</v>
      </c>
      <c r="R90" s="69" t="s">
        <v>21</v>
      </c>
      <c r="S90" s="70"/>
      <c r="T90" s="448"/>
      <c r="U90" s="35"/>
      <c r="V90" s="95" t="s">
        <v>27</v>
      </c>
      <c r="W90" s="35" t="s">
        <v>27</v>
      </c>
      <c r="X90" s="97"/>
    </row>
    <row r="91" spans="1:24" s="229" customFormat="1" ht="17.25" customHeight="1">
      <c r="A91" s="287" t="s">
        <v>67</v>
      </c>
      <c r="B91" s="287" t="s">
        <v>112</v>
      </c>
      <c r="C91" s="288" t="s">
        <v>5808</v>
      </c>
      <c r="D91" s="287" t="s">
        <v>5697</v>
      </c>
      <c r="E91" s="294" t="s">
        <v>5809</v>
      </c>
      <c r="F91" s="290">
        <v>62</v>
      </c>
      <c r="G91" s="287" t="s">
        <v>33</v>
      </c>
      <c r="H91" s="287" t="s">
        <v>5810</v>
      </c>
      <c r="I91" s="294" t="s">
        <v>302</v>
      </c>
      <c r="J91" s="287" t="s">
        <v>49</v>
      </c>
      <c r="K91" s="287" t="s">
        <v>5811</v>
      </c>
      <c r="L91" s="287" t="s">
        <v>40</v>
      </c>
      <c r="M91" s="287" t="s">
        <v>34</v>
      </c>
      <c r="N91" s="287" t="s">
        <v>99</v>
      </c>
      <c r="O91" s="290"/>
      <c r="P91" s="290"/>
      <c r="Q91" s="290"/>
      <c r="R91" s="290"/>
      <c r="S91" s="291"/>
      <c r="T91" s="310"/>
      <c r="U91" s="291"/>
      <c r="V91" s="315"/>
      <c r="W91" s="291"/>
      <c r="X91" s="290"/>
    </row>
    <row r="92" spans="1:24" s="229" customFormat="1" ht="17.25" customHeight="1">
      <c r="A92" s="221"/>
      <c r="B92" s="221"/>
      <c r="C92" s="219"/>
      <c r="D92" s="221"/>
      <c r="E92" s="204"/>
      <c r="F92" s="220">
        <v>63</v>
      </c>
      <c r="G92" s="221" t="s">
        <v>33</v>
      </c>
      <c r="H92" s="221" t="s">
        <v>5812</v>
      </c>
      <c r="I92" s="204" t="s">
        <v>1230</v>
      </c>
      <c r="J92" s="221" t="s">
        <v>1623</v>
      </c>
      <c r="K92" s="221" t="s">
        <v>5813</v>
      </c>
      <c r="L92" s="221" t="s">
        <v>111</v>
      </c>
      <c r="M92" s="221" t="s">
        <v>34</v>
      </c>
      <c r="N92" s="221" t="s">
        <v>111</v>
      </c>
      <c r="O92" s="220" t="s">
        <v>5936</v>
      </c>
      <c r="P92" s="220"/>
      <c r="Q92" s="220"/>
      <c r="R92" s="220"/>
      <c r="S92" s="222">
        <v>41</v>
      </c>
      <c r="T92" s="305" t="s">
        <v>6110</v>
      </c>
      <c r="U92" s="222">
        <f>9*12</f>
        <v>108</v>
      </c>
      <c r="V92" s="307"/>
      <c r="W92" s="222"/>
      <c r="X92" s="220">
        <v>50</v>
      </c>
    </row>
    <row r="93" spans="1:24" s="229" customFormat="1" ht="17.25" customHeight="1">
      <c r="A93" s="221"/>
      <c r="B93" s="221"/>
      <c r="C93" s="219"/>
      <c r="D93" s="221"/>
      <c r="E93" s="204"/>
      <c r="F93" s="220">
        <v>64</v>
      </c>
      <c r="G93" s="221" t="s">
        <v>33</v>
      </c>
      <c r="H93" s="221" t="s">
        <v>5814</v>
      </c>
      <c r="I93" s="204" t="s">
        <v>1230</v>
      </c>
      <c r="J93" s="221" t="s">
        <v>1564</v>
      </c>
      <c r="K93" s="221" t="s">
        <v>5815</v>
      </c>
      <c r="L93" s="221" t="s">
        <v>111</v>
      </c>
      <c r="M93" s="221" t="s">
        <v>111</v>
      </c>
      <c r="N93" s="221" t="s">
        <v>130</v>
      </c>
      <c r="O93" s="220"/>
      <c r="P93" s="220"/>
      <c r="Q93" s="220"/>
      <c r="R93" s="220"/>
      <c r="S93" s="222"/>
      <c r="T93" s="278"/>
      <c r="U93" s="222"/>
      <c r="V93" s="307"/>
      <c r="W93" s="222"/>
      <c r="X93" s="220"/>
    </row>
    <row r="94" spans="1:24" s="229" customFormat="1" ht="17.25" customHeight="1">
      <c r="A94" s="221" t="s">
        <v>68</v>
      </c>
      <c r="B94" s="221" t="s">
        <v>108</v>
      </c>
      <c r="C94" s="219" t="s">
        <v>5819</v>
      </c>
      <c r="D94" s="221" t="s">
        <v>5820</v>
      </c>
      <c r="E94" s="204" t="s">
        <v>5821</v>
      </c>
      <c r="F94" s="220">
        <v>65</v>
      </c>
      <c r="G94" s="221" t="s">
        <v>33</v>
      </c>
      <c r="H94" s="221" t="s">
        <v>5822</v>
      </c>
      <c r="I94" s="243" t="s">
        <v>5823</v>
      </c>
      <c r="J94" s="221" t="s">
        <v>255</v>
      </c>
      <c r="K94" s="221" t="s">
        <v>5824</v>
      </c>
      <c r="L94" s="221" t="s">
        <v>111</v>
      </c>
      <c r="M94" s="221" t="s">
        <v>35</v>
      </c>
      <c r="N94" s="221" t="s">
        <v>74</v>
      </c>
      <c r="O94" s="220" t="s">
        <v>5936</v>
      </c>
      <c r="P94" s="220"/>
      <c r="Q94" s="220"/>
      <c r="R94" s="220"/>
      <c r="S94" s="222">
        <v>42</v>
      </c>
      <c r="T94" s="305" t="s">
        <v>6110</v>
      </c>
      <c r="U94" s="222">
        <f>7*9</f>
        <v>63</v>
      </c>
      <c r="V94" s="307"/>
      <c r="W94" s="222"/>
      <c r="X94" s="220">
        <v>20</v>
      </c>
    </row>
    <row r="95" spans="1:24" s="229" customFormat="1" ht="17.25" customHeight="1">
      <c r="A95" s="221"/>
      <c r="B95" s="221"/>
      <c r="C95" s="219"/>
      <c r="D95" s="221"/>
      <c r="E95" s="204"/>
      <c r="F95" s="220"/>
      <c r="G95" s="221"/>
      <c r="H95" s="221"/>
      <c r="I95" s="204"/>
      <c r="J95" s="221"/>
      <c r="K95" s="221"/>
      <c r="L95" s="221"/>
      <c r="M95" s="221"/>
      <c r="N95" s="221"/>
      <c r="O95" s="220" t="s">
        <v>5936</v>
      </c>
      <c r="P95" s="220"/>
      <c r="Q95" s="220"/>
      <c r="R95" s="220"/>
      <c r="S95" s="222">
        <v>43</v>
      </c>
      <c r="T95" s="305" t="s">
        <v>6110</v>
      </c>
      <c r="U95" s="222">
        <f>6*9</f>
        <v>54</v>
      </c>
      <c r="V95" s="307"/>
      <c r="W95" s="222"/>
      <c r="X95" s="220">
        <v>30</v>
      </c>
    </row>
    <row r="96" spans="1:24" s="229" customFormat="1" ht="17.25" customHeight="1">
      <c r="A96" s="221"/>
      <c r="B96" s="221"/>
      <c r="C96" s="219"/>
      <c r="D96" s="221"/>
      <c r="E96" s="204"/>
      <c r="F96" s="220">
        <v>66</v>
      </c>
      <c r="G96" s="221" t="s">
        <v>33</v>
      </c>
      <c r="H96" s="221" t="s">
        <v>5825</v>
      </c>
      <c r="I96" s="204" t="s">
        <v>1230</v>
      </c>
      <c r="J96" s="221" t="s">
        <v>140</v>
      </c>
      <c r="K96" s="221" t="s">
        <v>5826</v>
      </c>
      <c r="L96" s="221" t="s">
        <v>111</v>
      </c>
      <c r="M96" s="221" t="s">
        <v>111</v>
      </c>
      <c r="N96" s="221" t="s">
        <v>166</v>
      </c>
      <c r="O96" s="220"/>
      <c r="P96" s="220"/>
      <c r="Q96" s="220"/>
      <c r="R96" s="220"/>
      <c r="S96" s="222"/>
      <c r="T96" s="278"/>
      <c r="U96" s="222"/>
      <c r="V96" s="307"/>
      <c r="W96" s="222"/>
      <c r="X96" s="220"/>
    </row>
    <row r="97" spans="1:24" s="229" customFormat="1" ht="17.25" customHeight="1">
      <c r="A97" s="221" t="s">
        <v>69</v>
      </c>
      <c r="B97" s="221" t="s">
        <v>108</v>
      </c>
      <c r="C97" s="219" t="s">
        <v>5862</v>
      </c>
      <c r="D97" s="221" t="s">
        <v>5863</v>
      </c>
      <c r="E97" s="204" t="s">
        <v>5864</v>
      </c>
      <c r="F97" s="220">
        <v>67</v>
      </c>
      <c r="G97" s="221" t="s">
        <v>33</v>
      </c>
      <c r="H97" s="221" t="s">
        <v>5865</v>
      </c>
      <c r="I97" s="204" t="s">
        <v>1230</v>
      </c>
      <c r="J97" s="221" t="s">
        <v>115</v>
      </c>
      <c r="K97" s="221" t="s">
        <v>4742</v>
      </c>
      <c r="L97" s="221" t="s">
        <v>111</v>
      </c>
      <c r="M97" s="221" t="s">
        <v>36</v>
      </c>
      <c r="N97" s="221" t="s">
        <v>73</v>
      </c>
      <c r="O97" s="220" t="s">
        <v>5936</v>
      </c>
      <c r="P97" s="220"/>
      <c r="Q97" s="220"/>
      <c r="R97" s="220"/>
      <c r="S97" s="222">
        <v>44</v>
      </c>
      <c r="T97" s="305" t="s">
        <v>6110</v>
      </c>
      <c r="U97" s="222">
        <f>11*15</f>
        <v>165</v>
      </c>
      <c r="V97" s="307"/>
      <c r="W97" s="222"/>
      <c r="X97" s="220">
        <v>19</v>
      </c>
    </row>
    <row r="98" spans="1:24" s="229" customFormat="1" ht="17.25" customHeight="1">
      <c r="A98" s="221"/>
      <c r="B98" s="221"/>
      <c r="C98" s="219"/>
      <c r="D98" s="221"/>
      <c r="E98" s="204"/>
      <c r="F98" s="220">
        <v>68</v>
      </c>
      <c r="G98" s="221" t="s">
        <v>33</v>
      </c>
      <c r="H98" s="221" t="s">
        <v>5938</v>
      </c>
      <c r="I98" s="204" t="s">
        <v>1077</v>
      </c>
      <c r="J98" s="221" t="s">
        <v>170</v>
      </c>
      <c r="K98" s="221" t="s">
        <v>5939</v>
      </c>
      <c r="L98" s="221" t="s">
        <v>111</v>
      </c>
      <c r="M98" s="221" t="s">
        <v>34</v>
      </c>
      <c r="N98" s="221" t="s">
        <v>58</v>
      </c>
      <c r="O98" s="220"/>
      <c r="P98" s="220"/>
      <c r="Q98" s="220"/>
      <c r="R98" s="220"/>
      <c r="S98" s="222"/>
      <c r="T98" s="278"/>
      <c r="U98" s="222"/>
      <c r="V98" s="307"/>
      <c r="W98" s="222"/>
      <c r="X98" s="220"/>
    </row>
    <row r="99" spans="1:24" s="229" customFormat="1" ht="17.25" customHeight="1">
      <c r="A99" s="221"/>
      <c r="B99" s="221"/>
      <c r="C99" s="219"/>
      <c r="D99" s="221"/>
      <c r="E99" s="204"/>
      <c r="F99" s="220">
        <v>69</v>
      </c>
      <c r="G99" s="221" t="s">
        <v>33</v>
      </c>
      <c r="H99" s="221" t="s">
        <v>5865</v>
      </c>
      <c r="I99" s="204" t="s">
        <v>1077</v>
      </c>
      <c r="J99" s="221" t="s">
        <v>46</v>
      </c>
      <c r="K99" s="221" t="s">
        <v>5866</v>
      </c>
      <c r="L99" s="221" t="s">
        <v>39</v>
      </c>
      <c r="M99" s="221" t="s">
        <v>34</v>
      </c>
      <c r="N99" s="221" t="s">
        <v>43</v>
      </c>
      <c r="O99" s="220"/>
      <c r="P99" s="220"/>
      <c r="Q99" s="220"/>
      <c r="R99" s="220"/>
      <c r="S99" s="222"/>
      <c r="T99" s="278"/>
      <c r="U99" s="222"/>
      <c r="V99" s="307"/>
      <c r="W99" s="222"/>
      <c r="X99" s="220"/>
    </row>
    <row r="100" spans="1:24" s="229" customFormat="1" ht="17.25" customHeight="1">
      <c r="A100" s="221"/>
      <c r="B100" s="221"/>
      <c r="C100" s="219"/>
      <c r="D100" s="221"/>
      <c r="E100" s="204"/>
      <c r="F100" s="220">
        <v>70</v>
      </c>
      <c r="G100" s="221" t="s">
        <v>33</v>
      </c>
      <c r="H100" s="221" t="s">
        <v>5861</v>
      </c>
      <c r="I100" s="204" t="s">
        <v>1654</v>
      </c>
      <c r="J100" s="221" t="s">
        <v>169</v>
      </c>
      <c r="K100" s="221" t="s">
        <v>5416</v>
      </c>
      <c r="L100" s="221" t="s">
        <v>40</v>
      </c>
      <c r="M100" s="221" t="s">
        <v>34</v>
      </c>
      <c r="N100" s="221" t="s">
        <v>82</v>
      </c>
      <c r="O100" s="220"/>
      <c r="P100" s="220"/>
      <c r="Q100" s="220"/>
      <c r="R100" s="220"/>
      <c r="S100" s="222"/>
      <c r="T100" s="278"/>
      <c r="U100" s="222"/>
      <c r="V100" s="307"/>
      <c r="W100" s="222"/>
      <c r="X100" s="220"/>
    </row>
    <row r="101" spans="1:24" s="229" customFormat="1" ht="17.25" customHeight="1">
      <c r="A101" s="221" t="s">
        <v>70</v>
      </c>
      <c r="B101" s="221" t="s">
        <v>114</v>
      </c>
      <c r="C101" s="219" t="s">
        <v>5883</v>
      </c>
      <c r="D101" s="219" t="s">
        <v>6130</v>
      </c>
      <c r="E101" s="204" t="s">
        <v>5884</v>
      </c>
      <c r="F101" s="220">
        <v>71</v>
      </c>
      <c r="G101" s="221" t="s">
        <v>33</v>
      </c>
      <c r="H101" s="221" t="s">
        <v>5885</v>
      </c>
      <c r="I101" s="204" t="s">
        <v>297</v>
      </c>
      <c r="J101" s="221" t="s">
        <v>87</v>
      </c>
      <c r="K101" s="221" t="s">
        <v>5886</v>
      </c>
      <c r="L101" s="221" t="s">
        <v>72</v>
      </c>
      <c r="M101" s="221" t="s">
        <v>111</v>
      </c>
      <c r="N101" s="221" t="s">
        <v>92</v>
      </c>
      <c r="O101" s="220"/>
      <c r="P101" s="220"/>
      <c r="Q101" s="220" t="s">
        <v>5936</v>
      </c>
      <c r="R101" s="220"/>
      <c r="S101" s="222">
        <v>45</v>
      </c>
      <c r="T101" s="278" t="s">
        <v>5940</v>
      </c>
      <c r="U101" s="222"/>
      <c r="V101" s="307">
        <f>4*12</f>
        <v>48</v>
      </c>
      <c r="W101" s="222"/>
      <c r="X101" s="220">
        <f>2563-2559</f>
        <v>4</v>
      </c>
    </row>
    <row r="102" spans="1:24" s="229" customFormat="1" ht="17.25" customHeight="1">
      <c r="A102" s="221"/>
      <c r="B102" s="221"/>
      <c r="C102" s="219"/>
      <c r="D102" s="202" t="s">
        <v>6124</v>
      </c>
      <c r="E102" s="204"/>
      <c r="F102" s="220"/>
      <c r="G102" s="221"/>
      <c r="H102" s="221"/>
      <c r="I102" s="204"/>
      <c r="J102" s="221"/>
      <c r="K102" s="221"/>
      <c r="L102" s="221"/>
      <c r="M102" s="221"/>
      <c r="N102" s="221"/>
      <c r="O102" s="220"/>
      <c r="P102" s="220"/>
      <c r="Q102" s="220" t="s">
        <v>5936</v>
      </c>
      <c r="R102" s="220"/>
      <c r="S102" s="222">
        <v>46</v>
      </c>
      <c r="T102" s="278" t="s">
        <v>5941</v>
      </c>
      <c r="U102" s="222"/>
      <c r="V102" s="307">
        <v>48</v>
      </c>
      <c r="W102" s="222"/>
      <c r="X102" s="220">
        <f>2563-2552</f>
        <v>11</v>
      </c>
    </row>
    <row r="103" spans="1:24" s="229" customFormat="1" ht="17.25" customHeight="1">
      <c r="A103" s="221"/>
      <c r="B103" s="221"/>
      <c r="C103" s="219"/>
      <c r="D103" s="221"/>
      <c r="E103" s="204"/>
      <c r="F103" s="220"/>
      <c r="G103" s="221"/>
      <c r="H103" s="221"/>
      <c r="I103" s="204"/>
      <c r="J103" s="221"/>
      <c r="K103" s="221"/>
      <c r="L103" s="221"/>
      <c r="M103" s="221"/>
      <c r="N103" s="221"/>
      <c r="O103" s="220"/>
      <c r="P103" s="220"/>
      <c r="Q103" s="220" t="s">
        <v>5936</v>
      </c>
      <c r="R103" s="220"/>
      <c r="S103" s="222">
        <v>47</v>
      </c>
      <c r="T103" s="278" t="s">
        <v>5942</v>
      </c>
      <c r="U103" s="222"/>
      <c r="V103" s="307">
        <v>48</v>
      </c>
      <c r="W103" s="222"/>
      <c r="X103" s="220">
        <f>2563-2560</f>
        <v>3</v>
      </c>
    </row>
    <row r="104" spans="1:24" s="229" customFormat="1" ht="17.25" customHeight="1">
      <c r="A104" s="221"/>
      <c r="B104" s="221"/>
      <c r="C104" s="219"/>
      <c r="D104" s="221"/>
      <c r="E104" s="204"/>
      <c r="F104" s="220"/>
      <c r="G104" s="221"/>
      <c r="H104" s="221"/>
      <c r="I104" s="204"/>
      <c r="J104" s="221"/>
      <c r="K104" s="221"/>
      <c r="L104" s="221"/>
      <c r="M104" s="221"/>
      <c r="N104" s="221"/>
      <c r="O104" s="220"/>
      <c r="P104" s="220"/>
      <c r="Q104" s="220" t="s">
        <v>5936</v>
      </c>
      <c r="R104" s="220"/>
      <c r="S104" s="222">
        <v>48</v>
      </c>
      <c r="T104" s="265" t="s">
        <v>5943</v>
      </c>
      <c r="U104" s="222"/>
      <c r="V104" s="307">
        <v>48</v>
      </c>
      <c r="W104" s="222"/>
      <c r="X104" s="220">
        <f>2563-2561</f>
        <v>2</v>
      </c>
    </row>
    <row r="105" spans="1:24" s="229" customFormat="1" ht="17.25" customHeight="1">
      <c r="A105" s="221"/>
      <c r="B105" s="221"/>
      <c r="C105" s="219"/>
      <c r="D105" s="221"/>
      <c r="E105" s="204"/>
      <c r="F105" s="220"/>
      <c r="G105" s="221"/>
      <c r="H105" s="221"/>
      <c r="I105" s="204"/>
      <c r="J105" s="221"/>
      <c r="K105" s="221"/>
      <c r="L105" s="221"/>
      <c r="M105" s="221"/>
      <c r="N105" s="221"/>
      <c r="O105" s="220"/>
      <c r="P105" s="220"/>
      <c r="Q105" s="220" t="s">
        <v>5936</v>
      </c>
      <c r="R105" s="220"/>
      <c r="S105" s="222">
        <v>49</v>
      </c>
      <c r="T105" s="265" t="s">
        <v>5944</v>
      </c>
      <c r="U105" s="222"/>
      <c r="V105" s="307">
        <v>48</v>
      </c>
      <c r="W105" s="222"/>
      <c r="X105" s="220">
        <f>2563-2558</f>
        <v>5</v>
      </c>
    </row>
    <row r="106" spans="1:24" s="229" customFormat="1" ht="17.25" customHeight="1">
      <c r="A106" s="221"/>
      <c r="B106" s="221"/>
      <c r="C106" s="219"/>
      <c r="D106" s="221"/>
      <c r="E106" s="204"/>
      <c r="F106" s="220"/>
      <c r="G106" s="221"/>
      <c r="H106" s="221"/>
      <c r="I106" s="204"/>
      <c r="J106" s="221"/>
      <c r="K106" s="221"/>
      <c r="L106" s="221"/>
      <c r="M106" s="221"/>
      <c r="N106" s="221"/>
      <c r="O106" s="220"/>
      <c r="P106" s="220"/>
      <c r="Q106" s="220" t="s">
        <v>5936</v>
      </c>
      <c r="R106" s="220"/>
      <c r="S106" s="222">
        <v>50</v>
      </c>
      <c r="T106" s="278" t="s">
        <v>5945</v>
      </c>
      <c r="U106" s="222"/>
      <c r="V106" s="307">
        <v>48</v>
      </c>
      <c r="W106" s="222"/>
      <c r="X106" s="220">
        <f>2563-2557</f>
        <v>6</v>
      </c>
    </row>
    <row r="107" spans="1:24" s="229" customFormat="1" ht="17.25" customHeight="1">
      <c r="A107" s="221" t="s">
        <v>71</v>
      </c>
      <c r="B107" s="221" t="s">
        <v>108</v>
      </c>
      <c r="C107" s="219" t="s">
        <v>5905</v>
      </c>
      <c r="D107" s="221" t="s">
        <v>5906</v>
      </c>
      <c r="E107" s="204" t="s">
        <v>5907</v>
      </c>
      <c r="F107" s="220">
        <v>72</v>
      </c>
      <c r="G107" s="221" t="s">
        <v>33</v>
      </c>
      <c r="H107" s="221" t="s">
        <v>5946</v>
      </c>
      <c r="I107" s="204" t="s">
        <v>5908</v>
      </c>
      <c r="J107" s="221" t="s">
        <v>541</v>
      </c>
      <c r="K107" s="221" t="s">
        <v>5909</v>
      </c>
      <c r="L107" s="221" t="s">
        <v>47</v>
      </c>
      <c r="M107" s="221" t="s">
        <v>34</v>
      </c>
      <c r="N107" s="221" t="s">
        <v>58</v>
      </c>
      <c r="O107" s="220"/>
      <c r="P107" s="220"/>
      <c r="Q107" s="220"/>
      <c r="R107" s="220"/>
      <c r="S107" s="222"/>
      <c r="T107" s="278"/>
      <c r="U107" s="222"/>
      <c r="V107" s="307"/>
      <c r="W107" s="222"/>
      <c r="X107" s="220"/>
    </row>
    <row r="108" spans="1:24" s="229" customFormat="1" ht="17.25" customHeight="1">
      <c r="A108" s="221"/>
      <c r="B108" s="221"/>
      <c r="C108" s="219"/>
      <c r="D108" s="221"/>
      <c r="E108" s="204"/>
      <c r="F108" s="220">
        <v>73</v>
      </c>
      <c r="G108" s="221" t="s">
        <v>5928</v>
      </c>
      <c r="H108" s="221" t="s">
        <v>5947</v>
      </c>
      <c r="I108" s="204" t="s">
        <v>5930</v>
      </c>
      <c r="J108" s="221" t="s">
        <v>166</v>
      </c>
      <c r="K108" s="221"/>
      <c r="L108" s="221" t="s">
        <v>111</v>
      </c>
      <c r="M108" s="221" t="s">
        <v>111</v>
      </c>
      <c r="N108" s="221" t="s">
        <v>92</v>
      </c>
      <c r="O108" s="220" t="s">
        <v>5936</v>
      </c>
      <c r="P108" s="220"/>
      <c r="Q108" s="220"/>
      <c r="R108" s="220"/>
      <c r="S108" s="222">
        <v>51</v>
      </c>
      <c r="T108" s="305" t="s">
        <v>6110</v>
      </c>
      <c r="U108" s="222">
        <f>9*12</f>
        <v>108</v>
      </c>
      <c r="V108" s="307"/>
      <c r="W108" s="222"/>
      <c r="X108" s="220">
        <v>52</v>
      </c>
    </row>
    <row r="109" spans="1:24" s="229" customFormat="1" ht="17.25" customHeight="1">
      <c r="A109" s="221" t="s">
        <v>255</v>
      </c>
      <c r="B109" s="221" t="s">
        <v>108</v>
      </c>
      <c r="C109" s="219" t="s">
        <v>5910</v>
      </c>
      <c r="D109" s="221" t="s">
        <v>5911</v>
      </c>
      <c r="E109" s="204" t="s">
        <v>5912</v>
      </c>
      <c r="F109" s="220">
        <v>74</v>
      </c>
      <c r="G109" s="221" t="s">
        <v>33</v>
      </c>
      <c r="H109" s="221" t="s">
        <v>5913</v>
      </c>
      <c r="I109" s="204" t="s">
        <v>640</v>
      </c>
      <c r="J109" s="221" t="s">
        <v>133</v>
      </c>
      <c r="K109" s="221" t="s">
        <v>5914</v>
      </c>
      <c r="L109" s="221" t="s">
        <v>49</v>
      </c>
      <c r="M109" s="221" t="s">
        <v>111</v>
      </c>
      <c r="N109" s="221" t="s">
        <v>47</v>
      </c>
      <c r="O109" s="220"/>
      <c r="P109" s="220"/>
      <c r="Q109" s="220"/>
      <c r="R109" s="220"/>
      <c r="S109" s="222"/>
      <c r="T109" s="278"/>
      <c r="U109" s="222"/>
      <c r="V109" s="307"/>
      <c r="W109" s="222"/>
      <c r="X109" s="220"/>
    </row>
    <row r="110" spans="1:24" s="229" customFormat="1" ht="17.25" customHeight="1">
      <c r="A110" s="221"/>
      <c r="B110" s="221"/>
      <c r="C110" s="219"/>
      <c r="D110" s="221"/>
      <c r="E110" s="204"/>
      <c r="F110" s="220">
        <v>75</v>
      </c>
      <c r="G110" s="221" t="s">
        <v>33</v>
      </c>
      <c r="H110" s="221" t="s">
        <v>5948</v>
      </c>
      <c r="I110" s="204" t="s">
        <v>1230</v>
      </c>
      <c r="J110" s="221" t="s">
        <v>248</v>
      </c>
      <c r="K110" s="221" t="s">
        <v>5949</v>
      </c>
      <c r="L110" s="221" t="s">
        <v>111</v>
      </c>
      <c r="M110" s="221" t="s">
        <v>34</v>
      </c>
      <c r="N110" s="221" t="s">
        <v>53</v>
      </c>
      <c r="O110" s="220" t="s">
        <v>5936</v>
      </c>
      <c r="P110" s="220"/>
      <c r="Q110" s="220"/>
      <c r="R110" s="220"/>
      <c r="S110" s="222">
        <v>52</v>
      </c>
      <c r="T110" s="305" t="s">
        <v>6110</v>
      </c>
      <c r="U110" s="222">
        <f>9*12</f>
        <v>108</v>
      </c>
      <c r="V110" s="307"/>
      <c r="W110" s="222"/>
      <c r="X110" s="220">
        <f>2563-2510</f>
        <v>53</v>
      </c>
    </row>
    <row r="111" spans="1:24" s="229" customFormat="1" ht="17.25" customHeight="1">
      <c r="A111" s="221" t="s">
        <v>72</v>
      </c>
      <c r="B111" s="221" t="s">
        <v>114</v>
      </c>
      <c r="C111" s="219" t="s">
        <v>5799</v>
      </c>
      <c r="D111" s="221" t="s">
        <v>5800</v>
      </c>
      <c r="E111" s="204" t="s">
        <v>5801</v>
      </c>
      <c r="F111" s="220">
        <v>76</v>
      </c>
      <c r="G111" s="221" t="s">
        <v>33</v>
      </c>
      <c r="H111" s="221" t="s">
        <v>5802</v>
      </c>
      <c r="I111" s="204" t="s">
        <v>302</v>
      </c>
      <c r="J111" s="221" t="s">
        <v>95</v>
      </c>
      <c r="K111" s="221" t="s">
        <v>5803</v>
      </c>
      <c r="L111" s="221" t="s">
        <v>41</v>
      </c>
      <c r="M111" s="221" t="s">
        <v>34</v>
      </c>
      <c r="N111" s="221" t="s">
        <v>41</v>
      </c>
      <c r="O111" s="220"/>
      <c r="P111" s="220"/>
      <c r="Q111" s="220"/>
      <c r="R111" s="220"/>
      <c r="S111" s="222"/>
      <c r="T111" s="278"/>
      <c r="U111" s="222"/>
      <c r="V111" s="307"/>
      <c r="W111" s="222"/>
      <c r="X111" s="220"/>
    </row>
    <row r="112" spans="1:24" s="229" customFormat="1" ht="17.25" customHeight="1">
      <c r="A112" s="221" t="s">
        <v>73</v>
      </c>
      <c r="B112" s="221" t="s">
        <v>114</v>
      </c>
      <c r="C112" s="219" t="s">
        <v>5828</v>
      </c>
      <c r="D112" s="221" t="s">
        <v>5829</v>
      </c>
      <c r="E112" s="204" t="s">
        <v>5830</v>
      </c>
      <c r="F112" s="220">
        <v>77</v>
      </c>
      <c r="G112" s="221" t="s">
        <v>33</v>
      </c>
      <c r="H112" s="221" t="s">
        <v>5831</v>
      </c>
      <c r="I112" s="204" t="s">
        <v>4917</v>
      </c>
      <c r="J112" s="221" t="s">
        <v>70</v>
      </c>
      <c r="K112" s="221" t="s">
        <v>5832</v>
      </c>
      <c r="L112" s="221" t="s">
        <v>111</v>
      </c>
      <c r="M112" s="221" t="s">
        <v>35</v>
      </c>
      <c r="N112" s="221" t="s">
        <v>94</v>
      </c>
      <c r="O112" s="220"/>
      <c r="P112" s="220"/>
      <c r="Q112" s="220"/>
      <c r="R112" s="220"/>
      <c r="S112" s="222"/>
      <c r="T112" s="278"/>
      <c r="U112" s="222"/>
      <c r="V112" s="307"/>
      <c r="W112" s="222"/>
      <c r="X112" s="220"/>
    </row>
    <row r="113" spans="1:24" s="229" customFormat="1" ht="17.25" customHeight="1">
      <c r="A113" s="221"/>
      <c r="B113" s="221"/>
      <c r="C113" s="219"/>
      <c r="D113" s="221"/>
      <c r="E113" s="204"/>
      <c r="F113" s="220">
        <v>78</v>
      </c>
      <c r="G113" s="221" t="s">
        <v>33</v>
      </c>
      <c r="H113" s="221" t="s">
        <v>5833</v>
      </c>
      <c r="I113" s="204" t="s">
        <v>4917</v>
      </c>
      <c r="J113" s="221" t="s">
        <v>76</v>
      </c>
      <c r="K113" s="221" t="s">
        <v>5834</v>
      </c>
      <c r="L113" s="221" t="s">
        <v>111</v>
      </c>
      <c r="M113" s="221" t="s">
        <v>35</v>
      </c>
      <c r="N113" s="221" t="s">
        <v>48</v>
      </c>
      <c r="O113" s="220"/>
      <c r="P113" s="220"/>
      <c r="Q113" s="220"/>
      <c r="R113" s="220"/>
      <c r="S113" s="222"/>
      <c r="T113" s="278"/>
      <c r="U113" s="222"/>
      <c r="V113" s="307"/>
      <c r="W113" s="222"/>
      <c r="X113" s="220"/>
    </row>
    <row r="114" spans="1:24" s="229" customFormat="1" ht="17.25" customHeight="1">
      <c r="A114" s="221"/>
      <c r="B114" s="221"/>
      <c r="C114" s="219"/>
      <c r="D114" s="221"/>
      <c r="E114" s="204"/>
      <c r="F114" s="220">
        <v>79</v>
      </c>
      <c r="G114" s="221" t="s">
        <v>33</v>
      </c>
      <c r="H114" s="221" t="s">
        <v>5835</v>
      </c>
      <c r="I114" s="204" t="s">
        <v>4917</v>
      </c>
      <c r="J114" s="221" t="s">
        <v>2592</v>
      </c>
      <c r="K114" s="221" t="s">
        <v>5771</v>
      </c>
      <c r="L114" s="221" t="s">
        <v>111</v>
      </c>
      <c r="M114" s="221" t="s">
        <v>35</v>
      </c>
      <c r="N114" s="221" t="s">
        <v>97</v>
      </c>
      <c r="O114" s="220"/>
      <c r="P114" s="220"/>
      <c r="Q114" s="220"/>
      <c r="R114" s="220"/>
      <c r="S114" s="222"/>
      <c r="T114" s="278"/>
      <c r="U114" s="222"/>
      <c r="V114" s="307"/>
      <c r="W114" s="222"/>
      <c r="X114" s="220"/>
    </row>
    <row r="115" spans="1:24" s="229" customFormat="1" ht="17.25" customHeight="1">
      <c r="A115" s="221" t="s">
        <v>74</v>
      </c>
      <c r="B115" s="221" t="s">
        <v>114</v>
      </c>
      <c r="C115" s="219" t="s">
        <v>5837</v>
      </c>
      <c r="D115" s="221" t="s">
        <v>5838</v>
      </c>
      <c r="E115" s="204" t="s">
        <v>5839</v>
      </c>
      <c r="F115" s="220">
        <v>80</v>
      </c>
      <c r="G115" s="221" t="s">
        <v>33</v>
      </c>
      <c r="H115" s="221" t="s">
        <v>5840</v>
      </c>
      <c r="I115" s="204" t="s">
        <v>302</v>
      </c>
      <c r="J115" s="221" t="s">
        <v>90</v>
      </c>
      <c r="K115" s="221" t="s">
        <v>4350</v>
      </c>
      <c r="L115" s="221" t="s">
        <v>71</v>
      </c>
      <c r="M115" s="221" t="s">
        <v>36</v>
      </c>
      <c r="N115" s="221" t="s">
        <v>97</v>
      </c>
      <c r="O115" s="220"/>
      <c r="P115" s="220"/>
      <c r="Q115" s="220"/>
      <c r="R115" s="220"/>
      <c r="S115" s="222"/>
      <c r="T115" s="278"/>
      <c r="U115" s="222"/>
      <c r="V115" s="307"/>
      <c r="W115" s="222"/>
      <c r="X115" s="220"/>
    </row>
    <row r="116" spans="1:24" s="229" customFormat="1" ht="17.25" customHeight="1">
      <c r="A116" s="221" t="s">
        <v>75</v>
      </c>
      <c r="B116" s="221" t="s">
        <v>108</v>
      </c>
      <c r="C116" s="219" t="s">
        <v>5816</v>
      </c>
      <c r="D116" s="221" t="s">
        <v>5697</v>
      </c>
      <c r="E116" s="204" t="s">
        <v>5698</v>
      </c>
      <c r="F116" s="220">
        <v>81</v>
      </c>
      <c r="G116" s="221" t="s">
        <v>33</v>
      </c>
      <c r="H116" s="221" t="s">
        <v>5841</v>
      </c>
      <c r="I116" s="204" t="s">
        <v>302</v>
      </c>
      <c r="J116" s="221" t="s">
        <v>174</v>
      </c>
      <c r="K116" s="221" t="s">
        <v>5842</v>
      </c>
      <c r="L116" s="221" t="s">
        <v>37</v>
      </c>
      <c r="M116" s="221" t="s">
        <v>35</v>
      </c>
      <c r="N116" s="221" t="s">
        <v>40</v>
      </c>
      <c r="O116" s="220"/>
      <c r="P116" s="220"/>
      <c r="Q116" s="220"/>
      <c r="R116" s="220"/>
      <c r="S116" s="222"/>
      <c r="T116" s="278"/>
      <c r="U116" s="222"/>
      <c r="V116" s="307"/>
      <c r="W116" s="222"/>
      <c r="X116" s="220"/>
    </row>
    <row r="117" spans="1:24" s="229" customFormat="1" ht="17.25" customHeight="1">
      <c r="A117" s="221" t="s">
        <v>76</v>
      </c>
      <c r="B117" s="221" t="s">
        <v>114</v>
      </c>
      <c r="C117" s="219" t="s">
        <v>5843</v>
      </c>
      <c r="D117" s="221" t="s">
        <v>5713</v>
      </c>
      <c r="E117" s="204" t="s">
        <v>5719</v>
      </c>
      <c r="F117" s="220">
        <v>82</v>
      </c>
      <c r="G117" s="221" t="s">
        <v>33</v>
      </c>
      <c r="H117" s="221" t="s">
        <v>5720</v>
      </c>
      <c r="I117" s="204" t="s">
        <v>302</v>
      </c>
      <c r="J117" s="221" t="s">
        <v>2592</v>
      </c>
      <c r="K117" s="221" t="s">
        <v>5721</v>
      </c>
      <c r="L117" s="221" t="s">
        <v>38</v>
      </c>
      <c r="M117" s="221" t="s">
        <v>35</v>
      </c>
      <c r="N117" s="221" t="s">
        <v>50</v>
      </c>
      <c r="O117" s="220"/>
      <c r="P117" s="220"/>
      <c r="Q117" s="220"/>
      <c r="R117" s="220"/>
      <c r="S117" s="222"/>
      <c r="T117" s="278"/>
      <c r="U117" s="222"/>
      <c r="V117" s="307"/>
      <c r="W117" s="222"/>
      <c r="X117" s="220"/>
    </row>
    <row r="118" spans="1:24" s="229" customFormat="1" ht="17.25" customHeight="1">
      <c r="A118" s="221" t="s">
        <v>77</v>
      </c>
      <c r="B118" s="221" t="s">
        <v>108</v>
      </c>
      <c r="C118" s="219" t="s">
        <v>5844</v>
      </c>
      <c r="D118" s="221" t="s">
        <v>5713</v>
      </c>
      <c r="E118" s="204" t="s">
        <v>5714</v>
      </c>
      <c r="F118" s="220">
        <v>83</v>
      </c>
      <c r="G118" s="221" t="s">
        <v>33</v>
      </c>
      <c r="H118" s="221" t="s">
        <v>5716</v>
      </c>
      <c r="I118" s="204" t="s">
        <v>302</v>
      </c>
      <c r="J118" s="221" t="s">
        <v>181</v>
      </c>
      <c r="K118" s="221" t="s">
        <v>5717</v>
      </c>
      <c r="L118" s="221" t="s">
        <v>42</v>
      </c>
      <c r="M118" s="221" t="s">
        <v>34</v>
      </c>
      <c r="N118" s="221" t="s">
        <v>80</v>
      </c>
      <c r="O118" s="220"/>
      <c r="P118" s="220"/>
      <c r="Q118" s="220"/>
      <c r="R118" s="220"/>
      <c r="S118" s="222"/>
      <c r="T118" s="278"/>
      <c r="U118" s="222"/>
      <c r="V118" s="307"/>
      <c r="W118" s="222"/>
      <c r="X118" s="220"/>
    </row>
    <row r="119" spans="1:24" s="229" customFormat="1" ht="17.25" customHeight="1">
      <c r="A119" s="221" t="s">
        <v>78</v>
      </c>
      <c r="B119" s="221" t="s">
        <v>112</v>
      </c>
      <c r="C119" s="219" t="s">
        <v>5845</v>
      </c>
      <c r="D119" s="221" t="s">
        <v>5846</v>
      </c>
      <c r="E119" s="204" t="s">
        <v>5847</v>
      </c>
      <c r="F119" s="220">
        <v>84</v>
      </c>
      <c r="G119" s="221" t="s">
        <v>33</v>
      </c>
      <c r="H119" s="221" t="s">
        <v>5848</v>
      </c>
      <c r="I119" s="204" t="s">
        <v>302</v>
      </c>
      <c r="J119" s="221" t="s">
        <v>224</v>
      </c>
      <c r="K119" s="221" t="s">
        <v>5849</v>
      </c>
      <c r="L119" s="221" t="s">
        <v>39</v>
      </c>
      <c r="M119" s="221" t="s">
        <v>35</v>
      </c>
      <c r="N119" s="221" t="s">
        <v>42</v>
      </c>
      <c r="O119" s="220"/>
      <c r="P119" s="220"/>
      <c r="Q119" s="220"/>
      <c r="R119" s="220"/>
      <c r="S119" s="222"/>
      <c r="T119" s="278"/>
      <c r="U119" s="222"/>
      <c r="V119" s="307"/>
      <c r="W119" s="222"/>
      <c r="X119" s="220"/>
    </row>
    <row r="120" spans="1:24" s="229" customFormat="1" ht="17.25" customHeight="1">
      <c r="A120" s="221" t="s">
        <v>79</v>
      </c>
      <c r="B120" s="221" t="s">
        <v>114</v>
      </c>
      <c r="C120" s="219" t="s">
        <v>5778</v>
      </c>
      <c r="D120" s="221" t="s">
        <v>5779</v>
      </c>
      <c r="E120" s="204" t="s">
        <v>5780</v>
      </c>
      <c r="F120" s="220">
        <v>85</v>
      </c>
      <c r="G120" s="221" t="s">
        <v>33</v>
      </c>
      <c r="H120" s="221" t="s">
        <v>5781</v>
      </c>
      <c r="I120" s="204" t="s">
        <v>551</v>
      </c>
      <c r="J120" s="221" t="s">
        <v>5190</v>
      </c>
      <c r="K120" s="221" t="s">
        <v>5782</v>
      </c>
      <c r="L120" s="221" t="s">
        <v>36</v>
      </c>
      <c r="M120" s="221" t="s">
        <v>35</v>
      </c>
      <c r="N120" s="221" t="s">
        <v>67</v>
      </c>
      <c r="O120" s="220"/>
      <c r="P120" s="220"/>
      <c r="Q120" s="220"/>
      <c r="R120" s="220"/>
      <c r="S120" s="222"/>
      <c r="T120" s="278"/>
      <c r="U120" s="222"/>
      <c r="V120" s="307"/>
      <c r="W120" s="222"/>
      <c r="X120" s="220"/>
    </row>
    <row r="121" spans="1:24" s="229" customFormat="1" ht="17.25" customHeight="1">
      <c r="A121" s="221" t="s">
        <v>80</v>
      </c>
      <c r="B121" s="221" t="s">
        <v>108</v>
      </c>
      <c r="C121" s="219" t="s">
        <v>5850</v>
      </c>
      <c r="D121" s="221" t="s">
        <v>5756</v>
      </c>
      <c r="E121" s="204" t="s">
        <v>5757</v>
      </c>
      <c r="F121" s="220">
        <v>86</v>
      </c>
      <c r="G121" s="221" t="s">
        <v>33</v>
      </c>
      <c r="H121" s="221" t="s">
        <v>5761</v>
      </c>
      <c r="I121" s="204" t="s">
        <v>302</v>
      </c>
      <c r="J121" s="221" t="s">
        <v>53</v>
      </c>
      <c r="K121" s="221" t="s">
        <v>749</v>
      </c>
      <c r="L121" s="221" t="s">
        <v>43</v>
      </c>
      <c r="M121" s="221" t="s">
        <v>34</v>
      </c>
      <c r="N121" s="221" t="s">
        <v>44</v>
      </c>
      <c r="O121" s="220"/>
      <c r="P121" s="220"/>
      <c r="Q121" s="220"/>
      <c r="R121" s="220"/>
      <c r="S121" s="222"/>
      <c r="T121" s="278"/>
      <c r="U121" s="222"/>
      <c r="V121" s="307"/>
      <c r="W121" s="222"/>
      <c r="X121" s="220"/>
    </row>
    <row r="122" spans="1:24" s="229" customFormat="1" ht="17.25" customHeight="1">
      <c r="A122" s="221" t="s">
        <v>81</v>
      </c>
      <c r="B122" s="221" t="s">
        <v>114</v>
      </c>
      <c r="C122" s="202" t="s">
        <v>5858</v>
      </c>
      <c r="D122" s="221" t="s">
        <v>5859</v>
      </c>
      <c r="E122" s="204" t="s">
        <v>5860</v>
      </c>
      <c r="F122" s="220">
        <v>87</v>
      </c>
      <c r="G122" s="221" t="s">
        <v>33</v>
      </c>
      <c r="H122" s="221" t="s">
        <v>5861</v>
      </c>
      <c r="I122" s="246" t="s">
        <v>1654</v>
      </c>
      <c r="J122" s="221" t="s">
        <v>169</v>
      </c>
      <c r="K122" s="221" t="s">
        <v>5416</v>
      </c>
      <c r="L122" s="221" t="s">
        <v>40</v>
      </c>
      <c r="M122" s="221" t="s">
        <v>34</v>
      </c>
      <c r="N122" s="221" t="s">
        <v>82</v>
      </c>
      <c r="O122" s="220"/>
      <c r="P122" s="220"/>
      <c r="Q122" s="220"/>
      <c r="R122" s="220"/>
      <c r="S122" s="222"/>
      <c r="T122" s="278"/>
      <c r="U122" s="222"/>
      <c r="V122" s="307"/>
      <c r="W122" s="222"/>
      <c r="X122" s="220"/>
    </row>
    <row r="123" spans="1:24" s="229" customFormat="1" ht="17.25" customHeight="1">
      <c r="A123" s="221" t="s">
        <v>82</v>
      </c>
      <c r="B123" s="221" t="s">
        <v>108</v>
      </c>
      <c r="C123" s="219" t="s">
        <v>5867</v>
      </c>
      <c r="D123" s="221" t="s">
        <v>5868</v>
      </c>
      <c r="E123" s="204" t="s">
        <v>5869</v>
      </c>
      <c r="F123" s="220">
        <v>88</v>
      </c>
      <c r="G123" s="221" t="s">
        <v>33</v>
      </c>
      <c r="H123" s="221" t="s">
        <v>5870</v>
      </c>
      <c r="I123" s="204" t="s">
        <v>302</v>
      </c>
      <c r="J123" s="221" t="s">
        <v>42</v>
      </c>
      <c r="K123" s="221" t="s">
        <v>5871</v>
      </c>
      <c r="L123" s="221" t="s">
        <v>48</v>
      </c>
      <c r="M123" s="221" t="s">
        <v>34</v>
      </c>
      <c r="N123" s="221" t="s">
        <v>61</v>
      </c>
      <c r="O123" s="220"/>
      <c r="P123" s="220"/>
      <c r="Q123" s="220"/>
      <c r="R123" s="220"/>
      <c r="S123" s="222"/>
      <c r="T123" s="278"/>
      <c r="U123" s="222"/>
      <c r="V123" s="307"/>
      <c r="W123" s="222"/>
      <c r="X123" s="220"/>
    </row>
    <row r="124" spans="1:24" s="229" customFormat="1" ht="17.25" customHeight="1">
      <c r="A124" s="221" t="s">
        <v>83</v>
      </c>
      <c r="B124" s="221" t="s">
        <v>114</v>
      </c>
      <c r="C124" s="219" t="s">
        <v>5873</v>
      </c>
      <c r="D124" s="201" t="s">
        <v>5874</v>
      </c>
      <c r="E124" s="204" t="s">
        <v>5875</v>
      </c>
      <c r="F124" s="220">
        <v>89</v>
      </c>
      <c r="G124" s="221" t="s">
        <v>33</v>
      </c>
      <c r="H124" s="221" t="s">
        <v>5876</v>
      </c>
      <c r="I124" s="204" t="s">
        <v>302</v>
      </c>
      <c r="J124" s="221" t="s">
        <v>433</v>
      </c>
      <c r="K124" s="221" t="s">
        <v>5877</v>
      </c>
      <c r="L124" s="221" t="s">
        <v>37</v>
      </c>
      <c r="M124" s="221" t="s">
        <v>36</v>
      </c>
      <c r="N124" s="221" t="s">
        <v>129</v>
      </c>
      <c r="O124" s="220"/>
      <c r="P124" s="220"/>
      <c r="Q124" s="220"/>
      <c r="R124" s="220"/>
      <c r="S124" s="222"/>
      <c r="T124" s="278"/>
      <c r="U124" s="222"/>
      <c r="V124" s="307"/>
      <c r="W124" s="222"/>
      <c r="X124" s="220"/>
    </row>
    <row r="125" spans="1:24" s="229" customFormat="1" ht="17.25" customHeight="1">
      <c r="A125" s="221" t="s">
        <v>84</v>
      </c>
      <c r="B125" s="221" t="s">
        <v>112</v>
      </c>
      <c r="C125" s="219" t="s">
        <v>5878</v>
      </c>
      <c r="D125" s="221" t="s">
        <v>5879</v>
      </c>
      <c r="E125" s="204" t="s">
        <v>5880</v>
      </c>
      <c r="F125" s="220">
        <v>90</v>
      </c>
      <c r="G125" s="221" t="s">
        <v>33</v>
      </c>
      <c r="H125" s="221" t="s">
        <v>5881</v>
      </c>
      <c r="I125" s="204" t="s">
        <v>302</v>
      </c>
      <c r="J125" s="221" t="s">
        <v>179</v>
      </c>
      <c r="K125" s="221" t="s">
        <v>5882</v>
      </c>
      <c r="L125" s="221" t="s">
        <v>41</v>
      </c>
      <c r="M125" s="221" t="s">
        <v>111</v>
      </c>
      <c r="N125" s="221" t="s">
        <v>91</v>
      </c>
      <c r="O125" s="220"/>
      <c r="P125" s="220"/>
      <c r="Q125" s="220"/>
      <c r="R125" s="220"/>
      <c r="S125" s="222"/>
      <c r="T125" s="278"/>
      <c r="U125" s="222"/>
      <c r="V125" s="307"/>
      <c r="W125" s="222"/>
      <c r="X125" s="220"/>
    </row>
    <row r="126" spans="1:24" s="229" customFormat="1" ht="17.25" customHeight="1">
      <c r="A126" s="221" t="s">
        <v>85</v>
      </c>
      <c r="B126" s="221" t="s">
        <v>114</v>
      </c>
      <c r="C126" s="219" t="s">
        <v>5778</v>
      </c>
      <c r="D126" s="221" t="s">
        <v>5779</v>
      </c>
      <c r="E126" s="204" t="s">
        <v>5780</v>
      </c>
      <c r="F126" s="220">
        <v>91</v>
      </c>
      <c r="G126" s="221" t="s">
        <v>33</v>
      </c>
      <c r="H126" s="221" t="s">
        <v>5781</v>
      </c>
      <c r="I126" s="204" t="s">
        <v>551</v>
      </c>
      <c r="J126" s="221" t="s">
        <v>5190</v>
      </c>
      <c r="K126" s="221" t="s">
        <v>5782</v>
      </c>
      <c r="L126" s="221" t="s">
        <v>36</v>
      </c>
      <c r="M126" s="221" t="s">
        <v>35</v>
      </c>
      <c r="N126" s="221" t="s">
        <v>67</v>
      </c>
      <c r="O126" s="220"/>
      <c r="P126" s="220"/>
      <c r="Q126" s="220"/>
      <c r="R126" s="220"/>
      <c r="S126" s="222"/>
      <c r="T126" s="272"/>
      <c r="U126" s="222"/>
      <c r="V126" s="222"/>
      <c r="W126" s="222"/>
      <c r="X126" s="220"/>
    </row>
    <row r="127" spans="1:24" s="229" customFormat="1" ht="17.25" customHeight="1">
      <c r="A127" s="221" t="s">
        <v>86</v>
      </c>
      <c r="B127" s="221" t="s">
        <v>114</v>
      </c>
      <c r="C127" s="219" t="s">
        <v>5887</v>
      </c>
      <c r="D127" s="221" t="s">
        <v>5888</v>
      </c>
      <c r="E127" s="204" t="s">
        <v>5889</v>
      </c>
      <c r="F127" s="220">
        <v>92</v>
      </c>
      <c r="G127" s="221" t="s">
        <v>33</v>
      </c>
      <c r="H127" s="221" t="s">
        <v>5890</v>
      </c>
      <c r="I127" s="204" t="s">
        <v>4917</v>
      </c>
      <c r="J127" s="221" t="s">
        <v>49</v>
      </c>
      <c r="K127" s="221" t="s">
        <v>2200</v>
      </c>
      <c r="L127" s="221" t="s">
        <v>111</v>
      </c>
      <c r="M127" s="221" t="s">
        <v>36</v>
      </c>
      <c r="N127" s="221" t="s">
        <v>83</v>
      </c>
      <c r="O127" s="220"/>
      <c r="P127" s="220"/>
      <c r="Q127" s="220"/>
      <c r="R127" s="220"/>
      <c r="S127" s="222"/>
      <c r="T127" s="278"/>
      <c r="U127" s="222"/>
      <c r="V127" s="307"/>
      <c r="W127" s="222"/>
      <c r="X127" s="220"/>
    </row>
    <row r="128" spans="1:24" s="114" customFormat="1" ht="17.25">
      <c r="A128" s="432" t="s">
        <v>107</v>
      </c>
      <c r="B128" s="432" t="s">
        <v>105</v>
      </c>
      <c r="C128" s="433"/>
      <c r="D128" s="429" t="s">
        <v>252</v>
      </c>
      <c r="E128" s="434" t="s">
        <v>106</v>
      </c>
      <c r="F128" s="435" t="s">
        <v>0</v>
      </c>
      <c r="G128" s="422"/>
      <c r="H128" s="422"/>
      <c r="I128" s="422"/>
      <c r="J128" s="422"/>
      <c r="K128" s="422"/>
      <c r="L128" s="422"/>
      <c r="M128" s="422"/>
      <c r="N128" s="422"/>
      <c r="O128" s="422"/>
      <c r="P128" s="422"/>
      <c r="Q128" s="422"/>
      <c r="R128" s="423"/>
      <c r="S128" s="57"/>
      <c r="T128" s="98"/>
      <c r="U128" s="432" t="s">
        <v>22</v>
      </c>
      <c r="V128" s="432"/>
      <c r="W128" s="432"/>
      <c r="X128" s="432"/>
    </row>
    <row r="129" spans="1:24" s="113" customFormat="1" ht="17.25">
      <c r="A129" s="432"/>
      <c r="B129" s="432"/>
      <c r="C129" s="433"/>
      <c r="D129" s="427"/>
      <c r="E129" s="434"/>
      <c r="F129" s="429" t="s">
        <v>1</v>
      </c>
      <c r="G129" s="438" t="s">
        <v>2</v>
      </c>
      <c r="H129" s="435"/>
      <c r="I129" s="422"/>
      <c r="J129" s="422"/>
      <c r="K129" s="423"/>
      <c r="L129" s="433" t="s">
        <v>9</v>
      </c>
      <c r="M129" s="437"/>
      <c r="N129" s="434"/>
      <c r="O129" s="435" t="s">
        <v>13</v>
      </c>
      <c r="P129" s="422"/>
      <c r="Q129" s="422"/>
      <c r="R129" s="423"/>
      <c r="S129" s="60" t="s">
        <v>23</v>
      </c>
      <c r="T129" s="439" t="s">
        <v>2</v>
      </c>
      <c r="U129" s="432" t="s">
        <v>25</v>
      </c>
      <c r="V129" s="432"/>
      <c r="W129" s="432"/>
      <c r="X129" s="97" t="s">
        <v>30</v>
      </c>
    </row>
    <row r="130" spans="1:24" s="113" customFormat="1" ht="17.25">
      <c r="A130" s="432"/>
      <c r="B130" s="432"/>
      <c r="C130" s="433"/>
      <c r="D130" s="427"/>
      <c r="E130" s="434"/>
      <c r="F130" s="427"/>
      <c r="G130" s="424"/>
      <c r="H130" s="60" t="s">
        <v>4</v>
      </c>
      <c r="I130" s="60"/>
      <c r="J130" s="427" t="s">
        <v>6</v>
      </c>
      <c r="K130" s="60" t="s">
        <v>7</v>
      </c>
      <c r="L130" s="429" t="s">
        <v>10</v>
      </c>
      <c r="M130" s="429" t="s">
        <v>11</v>
      </c>
      <c r="N130" s="429" t="s">
        <v>12</v>
      </c>
      <c r="O130" s="429" t="s">
        <v>14</v>
      </c>
      <c r="P130" s="57" t="s">
        <v>15</v>
      </c>
      <c r="Q130" s="57" t="s">
        <v>15</v>
      </c>
      <c r="R130" s="57" t="s">
        <v>19</v>
      </c>
      <c r="S130" s="63"/>
      <c r="T130" s="439"/>
      <c r="U130" s="35" t="s">
        <v>26</v>
      </c>
      <c r="V130" s="95" t="s">
        <v>28</v>
      </c>
      <c r="W130" s="35" t="s">
        <v>29</v>
      </c>
      <c r="X130" s="97" t="s">
        <v>31</v>
      </c>
    </row>
    <row r="131" spans="1:24" s="113" customFormat="1" ht="17.25">
      <c r="A131" s="432"/>
      <c r="B131" s="432"/>
      <c r="C131" s="433"/>
      <c r="D131" s="427"/>
      <c r="E131" s="434"/>
      <c r="F131" s="427"/>
      <c r="G131" s="65" t="s">
        <v>3</v>
      </c>
      <c r="H131" s="60" t="s">
        <v>5</v>
      </c>
      <c r="I131" s="60" t="s">
        <v>126</v>
      </c>
      <c r="J131" s="427"/>
      <c r="K131" s="60" t="s">
        <v>8</v>
      </c>
      <c r="L131" s="427"/>
      <c r="M131" s="427"/>
      <c r="N131" s="427"/>
      <c r="O131" s="427"/>
      <c r="P131" s="60" t="s">
        <v>16</v>
      </c>
      <c r="Q131" s="60" t="s">
        <v>17</v>
      </c>
      <c r="R131" s="60" t="s">
        <v>20</v>
      </c>
      <c r="S131" s="63"/>
      <c r="T131" s="447" t="s">
        <v>24</v>
      </c>
      <c r="U131" s="35" t="s">
        <v>27</v>
      </c>
      <c r="V131" s="95" t="s">
        <v>18</v>
      </c>
      <c r="W131" s="35" t="s">
        <v>21</v>
      </c>
      <c r="X131" s="97" t="s">
        <v>32</v>
      </c>
    </row>
    <row r="132" spans="1:24" s="115" customFormat="1" ht="17.25">
      <c r="A132" s="432"/>
      <c r="B132" s="432"/>
      <c r="C132" s="433"/>
      <c r="D132" s="428"/>
      <c r="E132" s="434"/>
      <c r="F132" s="428"/>
      <c r="G132" s="68"/>
      <c r="H132" s="69"/>
      <c r="I132" s="69"/>
      <c r="J132" s="428"/>
      <c r="K132" s="69"/>
      <c r="L132" s="428"/>
      <c r="M132" s="428"/>
      <c r="N132" s="428"/>
      <c r="O132" s="428"/>
      <c r="P132" s="69"/>
      <c r="Q132" s="69" t="s">
        <v>18</v>
      </c>
      <c r="R132" s="69" t="s">
        <v>21</v>
      </c>
      <c r="S132" s="70"/>
      <c r="T132" s="448"/>
      <c r="U132" s="35"/>
      <c r="V132" s="95" t="s">
        <v>27</v>
      </c>
      <c r="W132" s="35" t="s">
        <v>27</v>
      </c>
      <c r="X132" s="97"/>
    </row>
    <row r="133" spans="1:24" s="229" customFormat="1" ht="19.5">
      <c r="A133" s="221" t="s">
        <v>87</v>
      </c>
      <c r="B133" s="221" t="s">
        <v>114</v>
      </c>
      <c r="C133" s="219" t="s">
        <v>5887</v>
      </c>
      <c r="D133" s="221" t="s">
        <v>5888</v>
      </c>
      <c r="E133" s="204" t="s">
        <v>5889</v>
      </c>
      <c r="F133" s="220">
        <v>93</v>
      </c>
      <c r="G133" s="221" t="s">
        <v>33</v>
      </c>
      <c r="H133" s="221" t="s">
        <v>5891</v>
      </c>
      <c r="I133" s="204" t="s">
        <v>5892</v>
      </c>
      <c r="J133" s="221" t="s">
        <v>170</v>
      </c>
      <c r="K133" s="221" t="s">
        <v>5893</v>
      </c>
      <c r="L133" s="221" t="s">
        <v>111</v>
      </c>
      <c r="M133" s="221" t="s">
        <v>34</v>
      </c>
      <c r="N133" s="221" t="s">
        <v>137</v>
      </c>
      <c r="O133" s="220"/>
      <c r="P133" s="220"/>
      <c r="Q133" s="220"/>
      <c r="R133" s="220"/>
      <c r="S133" s="222"/>
      <c r="T133" s="278"/>
      <c r="U133" s="222"/>
      <c r="V133" s="307"/>
      <c r="W133" s="222"/>
      <c r="X133" s="220"/>
    </row>
    <row r="134" spans="1:24" s="229" customFormat="1" ht="19.5">
      <c r="A134" s="221" t="s">
        <v>88</v>
      </c>
      <c r="B134" s="221" t="s">
        <v>108</v>
      </c>
      <c r="C134" s="219" t="s">
        <v>5894</v>
      </c>
      <c r="D134" s="221" t="s">
        <v>5888</v>
      </c>
      <c r="E134" s="204" t="s">
        <v>5895</v>
      </c>
      <c r="F134" s="220">
        <v>94</v>
      </c>
      <c r="G134" s="221" t="s">
        <v>33</v>
      </c>
      <c r="H134" s="221" t="s">
        <v>5896</v>
      </c>
      <c r="I134" s="204" t="s">
        <v>4917</v>
      </c>
      <c r="J134" s="221" t="s">
        <v>39</v>
      </c>
      <c r="K134" s="221" t="s">
        <v>5897</v>
      </c>
      <c r="L134" s="221" t="s">
        <v>111</v>
      </c>
      <c r="M134" s="221" t="s">
        <v>35</v>
      </c>
      <c r="N134" s="221" t="s">
        <v>88</v>
      </c>
      <c r="O134" s="220"/>
      <c r="P134" s="220"/>
      <c r="Q134" s="220"/>
      <c r="R134" s="220"/>
      <c r="S134" s="222"/>
      <c r="T134" s="278"/>
      <c r="U134" s="222"/>
      <c r="V134" s="307"/>
      <c r="W134" s="222"/>
      <c r="X134" s="220"/>
    </row>
    <row r="135" spans="1:24" s="229" customFormat="1" ht="19.5">
      <c r="A135" s="221" t="s">
        <v>89</v>
      </c>
      <c r="B135" s="221" t="s">
        <v>114</v>
      </c>
      <c r="C135" s="219" t="s">
        <v>5898</v>
      </c>
      <c r="D135" s="221" t="s">
        <v>5899</v>
      </c>
      <c r="E135" s="204" t="s">
        <v>5900</v>
      </c>
      <c r="F135" s="220">
        <v>95</v>
      </c>
      <c r="G135" s="221" t="s">
        <v>33</v>
      </c>
      <c r="H135" s="221" t="s">
        <v>5901</v>
      </c>
      <c r="I135" s="204" t="s">
        <v>4917</v>
      </c>
      <c r="J135" s="221" t="s">
        <v>47</v>
      </c>
      <c r="K135" s="221" t="s">
        <v>5902</v>
      </c>
      <c r="L135" s="221" t="s">
        <v>111</v>
      </c>
      <c r="M135" s="221" t="s">
        <v>35</v>
      </c>
      <c r="N135" s="221" t="s">
        <v>49</v>
      </c>
      <c r="O135" s="220"/>
      <c r="P135" s="220"/>
      <c r="Q135" s="220"/>
      <c r="R135" s="220"/>
      <c r="S135" s="222"/>
      <c r="T135" s="278"/>
      <c r="U135" s="222"/>
      <c r="V135" s="307"/>
      <c r="W135" s="222"/>
      <c r="X135" s="220"/>
    </row>
    <row r="136" spans="1:24" s="229" customFormat="1" ht="19.5">
      <c r="A136" s="221"/>
      <c r="B136" s="221"/>
      <c r="C136" s="219"/>
      <c r="D136" s="221"/>
      <c r="E136" s="204"/>
      <c r="F136" s="220">
        <v>96</v>
      </c>
      <c r="G136" s="221" t="s">
        <v>33</v>
      </c>
      <c r="H136" s="221" t="s">
        <v>5903</v>
      </c>
      <c r="I136" s="204" t="s">
        <v>297</v>
      </c>
      <c r="J136" s="221" t="s">
        <v>83</v>
      </c>
      <c r="K136" s="221" t="s">
        <v>5904</v>
      </c>
      <c r="L136" s="221" t="s">
        <v>54</v>
      </c>
      <c r="M136" s="221" t="s">
        <v>34</v>
      </c>
      <c r="N136" s="221" t="s">
        <v>94</v>
      </c>
      <c r="O136" s="220"/>
      <c r="P136" s="220"/>
      <c r="Q136" s="220"/>
      <c r="R136" s="220"/>
      <c r="S136" s="222"/>
      <c r="T136" s="278"/>
      <c r="U136" s="222"/>
      <c r="V136" s="307"/>
      <c r="W136" s="222"/>
      <c r="X136" s="220"/>
    </row>
    <row r="137" spans="1:24" s="229" customFormat="1" ht="19.5">
      <c r="A137" s="221" t="s">
        <v>90</v>
      </c>
      <c r="B137" s="221" t="s">
        <v>108</v>
      </c>
      <c r="C137" s="219" t="s">
        <v>5915</v>
      </c>
      <c r="D137" s="221" t="s">
        <v>5916</v>
      </c>
      <c r="E137" s="204" t="s">
        <v>5917</v>
      </c>
      <c r="F137" s="220">
        <v>97</v>
      </c>
      <c r="G137" s="221" t="s">
        <v>33</v>
      </c>
      <c r="H137" s="221" t="s">
        <v>5918</v>
      </c>
      <c r="I137" s="246" t="s">
        <v>5857</v>
      </c>
      <c r="J137" s="221" t="s">
        <v>208</v>
      </c>
      <c r="K137" s="221" t="s">
        <v>488</v>
      </c>
      <c r="L137" s="221" t="s">
        <v>49</v>
      </c>
      <c r="M137" s="221" t="s">
        <v>111</v>
      </c>
      <c r="N137" s="221" t="s">
        <v>98</v>
      </c>
      <c r="O137" s="220"/>
      <c r="P137" s="220"/>
      <c r="Q137" s="220"/>
      <c r="R137" s="220"/>
      <c r="S137" s="222"/>
      <c r="T137" s="278"/>
      <c r="U137" s="222"/>
      <c r="V137" s="307"/>
      <c r="W137" s="222"/>
      <c r="X137" s="220"/>
    </row>
    <row r="138" spans="1:24" s="229" customFormat="1" ht="19.5">
      <c r="A138" s="221" t="s">
        <v>91</v>
      </c>
      <c r="B138" s="221" t="s">
        <v>108</v>
      </c>
      <c r="C138" s="219" t="s">
        <v>5919</v>
      </c>
      <c r="D138" s="221" t="s">
        <v>5920</v>
      </c>
      <c r="E138" s="204" t="s">
        <v>5921</v>
      </c>
      <c r="F138" s="220">
        <v>98</v>
      </c>
      <c r="G138" s="221" t="s">
        <v>33</v>
      </c>
      <c r="H138" s="221" t="s">
        <v>5922</v>
      </c>
      <c r="I138" s="246" t="s">
        <v>1654</v>
      </c>
      <c r="J138" s="221" t="s">
        <v>37</v>
      </c>
      <c r="K138" s="221" t="s">
        <v>3121</v>
      </c>
      <c r="L138" s="221" t="s">
        <v>54</v>
      </c>
      <c r="M138" s="221" t="s">
        <v>111</v>
      </c>
      <c r="N138" s="221" t="s">
        <v>76</v>
      </c>
      <c r="O138" s="220"/>
      <c r="P138" s="220"/>
      <c r="Q138" s="220"/>
      <c r="R138" s="220"/>
      <c r="S138" s="222"/>
      <c r="T138" s="278"/>
      <c r="U138" s="222"/>
      <c r="V138" s="307"/>
      <c r="W138" s="222"/>
      <c r="X138" s="220"/>
    </row>
    <row r="139" spans="1:24" s="229" customFormat="1" ht="19.5">
      <c r="A139" s="221"/>
      <c r="B139" s="221"/>
      <c r="C139" s="219"/>
      <c r="D139" s="221"/>
      <c r="E139" s="204"/>
      <c r="F139" s="220">
        <v>99</v>
      </c>
      <c r="G139" s="221" t="s">
        <v>33</v>
      </c>
      <c r="H139" s="221" t="s">
        <v>5923</v>
      </c>
      <c r="I139" s="204" t="s">
        <v>1615</v>
      </c>
      <c r="J139" s="221" t="s">
        <v>123</v>
      </c>
      <c r="K139" s="221" t="s">
        <v>2405</v>
      </c>
      <c r="L139" s="221" t="s">
        <v>40</v>
      </c>
      <c r="M139" s="221" t="s">
        <v>111</v>
      </c>
      <c r="N139" s="221" t="s">
        <v>154</v>
      </c>
      <c r="O139" s="220"/>
      <c r="P139" s="220"/>
      <c r="Q139" s="220"/>
      <c r="R139" s="220"/>
      <c r="S139" s="222"/>
      <c r="T139" s="278"/>
      <c r="U139" s="222"/>
      <c r="V139" s="307"/>
      <c r="W139" s="222"/>
      <c r="X139" s="220"/>
    </row>
    <row r="140" spans="1:24" s="229" customFormat="1" ht="19.5">
      <c r="A140" s="221" t="s">
        <v>92</v>
      </c>
      <c r="B140" s="221" t="s">
        <v>108</v>
      </c>
      <c r="C140" s="219" t="s">
        <v>5925</v>
      </c>
      <c r="D140" s="221" t="s">
        <v>5736</v>
      </c>
      <c r="E140" s="204" t="s">
        <v>5737</v>
      </c>
      <c r="F140" s="220">
        <v>100</v>
      </c>
      <c r="G140" s="221" t="s">
        <v>33</v>
      </c>
      <c r="H140" s="221" t="s">
        <v>5742</v>
      </c>
      <c r="I140" s="204" t="s">
        <v>196</v>
      </c>
      <c r="J140" s="221" t="s">
        <v>73</v>
      </c>
      <c r="K140" s="221" t="s">
        <v>5743</v>
      </c>
      <c r="L140" s="221" t="s">
        <v>42</v>
      </c>
      <c r="M140" s="221" t="s">
        <v>111</v>
      </c>
      <c r="N140" s="221" t="s">
        <v>171</v>
      </c>
      <c r="O140" s="220"/>
      <c r="P140" s="220"/>
      <c r="Q140" s="220"/>
      <c r="R140" s="220"/>
      <c r="S140" s="222"/>
      <c r="T140" s="278"/>
      <c r="U140" s="222"/>
      <c r="V140" s="307"/>
      <c r="W140" s="222"/>
      <c r="X140" s="220"/>
    </row>
    <row r="141" spans="1:24" s="229" customFormat="1" ht="19.5">
      <c r="A141" s="221" t="s">
        <v>93</v>
      </c>
      <c r="B141" s="221" t="s">
        <v>114</v>
      </c>
      <c r="C141" s="219" t="s">
        <v>5701</v>
      </c>
      <c r="D141" s="221" t="s">
        <v>5702</v>
      </c>
      <c r="E141" s="204" t="s">
        <v>5703</v>
      </c>
      <c r="F141" s="220">
        <v>101</v>
      </c>
      <c r="G141" s="221" t="s">
        <v>33</v>
      </c>
      <c r="H141" s="221" t="s">
        <v>5704</v>
      </c>
      <c r="I141" s="204" t="s">
        <v>302</v>
      </c>
      <c r="J141" s="221" t="s">
        <v>241</v>
      </c>
      <c r="K141" s="221" t="s">
        <v>5705</v>
      </c>
      <c r="L141" s="221" t="s">
        <v>37</v>
      </c>
      <c r="M141" s="221" t="s">
        <v>35</v>
      </c>
      <c r="N141" s="221" t="s">
        <v>49</v>
      </c>
      <c r="O141" s="220"/>
      <c r="P141" s="220"/>
      <c r="Q141" s="220"/>
      <c r="R141" s="220"/>
      <c r="S141" s="222"/>
      <c r="T141" s="272"/>
      <c r="U141" s="222"/>
      <c r="V141" s="222"/>
      <c r="W141" s="222"/>
      <c r="X141" s="220"/>
    </row>
    <row r="142" spans="1:24" s="229" customFormat="1" ht="19.5">
      <c r="A142" s="221"/>
      <c r="B142" s="221"/>
      <c r="C142" s="219"/>
      <c r="D142" s="221"/>
      <c r="E142" s="204"/>
      <c r="F142" s="220">
        <v>102</v>
      </c>
      <c r="G142" s="221" t="s">
        <v>33</v>
      </c>
      <c r="H142" s="221" t="s">
        <v>5706</v>
      </c>
      <c r="I142" s="204" t="s">
        <v>302</v>
      </c>
      <c r="J142" s="221" t="s">
        <v>240</v>
      </c>
      <c r="K142" s="221" t="s">
        <v>5707</v>
      </c>
      <c r="L142" s="221" t="s">
        <v>35</v>
      </c>
      <c r="M142" s="221" t="s">
        <v>34</v>
      </c>
      <c r="N142" s="221" t="s">
        <v>433</v>
      </c>
      <c r="O142" s="220"/>
      <c r="P142" s="220"/>
      <c r="Q142" s="220"/>
      <c r="R142" s="220"/>
      <c r="S142" s="222"/>
      <c r="T142" s="272"/>
      <c r="U142" s="222"/>
      <c r="V142" s="222"/>
      <c r="W142" s="222"/>
      <c r="X142" s="220"/>
    </row>
    <row r="143" spans="1:24" s="229" customFormat="1" ht="19.5">
      <c r="A143" s="221"/>
      <c r="B143" s="221"/>
      <c r="C143" s="219"/>
      <c r="D143" s="221"/>
      <c r="E143" s="204"/>
      <c r="F143" s="220">
        <v>103</v>
      </c>
      <c r="G143" s="221" t="s">
        <v>33</v>
      </c>
      <c r="H143" s="221" t="s">
        <v>5708</v>
      </c>
      <c r="I143" s="204" t="s">
        <v>302</v>
      </c>
      <c r="J143" s="221" t="s">
        <v>118</v>
      </c>
      <c r="K143" s="221" t="s">
        <v>5709</v>
      </c>
      <c r="L143" s="221" t="s">
        <v>35</v>
      </c>
      <c r="M143" s="221" t="s">
        <v>34</v>
      </c>
      <c r="N143" s="221" t="s">
        <v>97</v>
      </c>
      <c r="O143" s="220"/>
      <c r="P143" s="220"/>
      <c r="Q143" s="220"/>
      <c r="R143" s="220"/>
      <c r="S143" s="222"/>
      <c r="T143" s="272"/>
      <c r="U143" s="222"/>
      <c r="V143" s="222"/>
      <c r="W143" s="222"/>
      <c r="X143" s="220"/>
    </row>
    <row r="144" spans="1:24" s="229" customFormat="1" ht="19.5">
      <c r="A144" s="221" t="s">
        <v>94</v>
      </c>
      <c r="B144" s="221" t="s">
        <v>108</v>
      </c>
      <c r="C144" s="219" t="s">
        <v>5712</v>
      </c>
      <c r="D144" s="221" t="s">
        <v>5713</v>
      </c>
      <c r="E144" s="204" t="s">
        <v>5714</v>
      </c>
      <c r="F144" s="220">
        <v>104</v>
      </c>
      <c r="G144" s="221" t="s">
        <v>33</v>
      </c>
      <c r="H144" s="221" t="s">
        <v>5715</v>
      </c>
      <c r="I144" s="204" t="s">
        <v>4917</v>
      </c>
      <c r="J144" s="221" t="s">
        <v>210</v>
      </c>
      <c r="K144" s="221" t="s">
        <v>1616</v>
      </c>
      <c r="L144" s="221" t="s">
        <v>111</v>
      </c>
      <c r="M144" s="221" t="s">
        <v>111</v>
      </c>
      <c r="N144" s="221" t="s">
        <v>138</v>
      </c>
      <c r="O144" s="220"/>
      <c r="P144" s="220"/>
      <c r="Q144" s="220"/>
      <c r="R144" s="220"/>
      <c r="S144" s="222"/>
      <c r="T144" s="272"/>
      <c r="U144" s="222"/>
      <c r="V144" s="222"/>
      <c r="W144" s="222"/>
      <c r="X144" s="220"/>
    </row>
    <row r="145" spans="1:24" s="229" customFormat="1" ht="19.5">
      <c r="A145" s="221"/>
      <c r="B145" s="221"/>
      <c r="C145" s="219"/>
      <c r="D145" s="221"/>
      <c r="E145" s="204"/>
      <c r="F145" s="220">
        <v>105</v>
      </c>
      <c r="G145" s="221" t="s">
        <v>33</v>
      </c>
      <c r="H145" s="221" t="s">
        <v>5716</v>
      </c>
      <c r="I145" s="204" t="s">
        <v>302</v>
      </c>
      <c r="J145" s="221" t="s">
        <v>185</v>
      </c>
      <c r="K145" s="221" t="s">
        <v>5717</v>
      </c>
      <c r="L145" s="221" t="s">
        <v>42</v>
      </c>
      <c r="M145" s="221" t="s">
        <v>34</v>
      </c>
      <c r="N145" s="221" t="s">
        <v>109</v>
      </c>
      <c r="O145" s="220"/>
      <c r="P145" s="220"/>
      <c r="Q145" s="220"/>
      <c r="R145" s="220"/>
      <c r="S145" s="222"/>
      <c r="T145" s="272"/>
      <c r="U145" s="222"/>
      <c r="V145" s="222"/>
      <c r="W145" s="222"/>
      <c r="X145" s="220"/>
    </row>
    <row r="146" spans="1:24" s="229" customFormat="1" ht="19.5">
      <c r="A146" s="221" t="s">
        <v>95</v>
      </c>
      <c r="B146" s="221" t="s">
        <v>114</v>
      </c>
      <c r="C146" s="219" t="s">
        <v>5718</v>
      </c>
      <c r="D146" s="221" t="s">
        <v>5713</v>
      </c>
      <c r="E146" s="204" t="s">
        <v>5719</v>
      </c>
      <c r="F146" s="220">
        <v>106</v>
      </c>
      <c r="G146" s="221" t="s">
        <v>33</v>
      </c>
      <c r="H146" s="221" t="s">
        <v>5720</v>
      </c>
      <c r="I146" s="204" t="s">
        <v>302</v>
      </c>
      <c r="J146" s="221" t="s">
        <v>2592</v>
      </c>
      <c r="K146" s="221" t="s">
        <v>5721</v>
      </c>
      <c r="L146" s="221" t="s">
        <v>38</v>
      </c>
      <c r="M146" s="221" t="s">
        <v>35</v>
      </c>
      <c r="N146" s="221" t="s">
        <v>50</v>
      </c>
      <c r="O146" s="220"/>
      <c r="P146" s="220"/>
      <c r="Q146" s="220"/>
      <c r="R146" s="220"/>
      <c r="S146" s="222"/>
      <c r="T146" s="272"/>
      <c r="U146" s="222"/>
      <c r="V146" s="222"/>
      <c r="W146" s="222"/>
      <c r="X146" s="220"/>
    </row>
    <row r="147" spans="1:24" s="229" customFormat="1" ht="24" customHeight="1">
      <c r="A147" s="221" t="s">
        <v>96</v>
      </c>
      <c r="B147" s="221" t="s">
        <v>108</v>
      </c>
      <c r="C147" s="219" t="s">
        <v>5735</v>
      </c>
      <c r="D147" s="221" t="s">
        <v>5736</v>
      </c>
      <c r="E147" s="204" t="s">
        <v>5737</v>
      </c>
      <c r="F147" s="220">
        <v>107</v>
      </c>
      <c r="G147" s="221" t="s">
        <v>33</v>
      </c>
      <c r="H147" s="221" t="s">
        <v>5738</v>
      </c>
      <c r="I147" s="204" t="s">
        <v>4917</v>
      </c>
      <c r="J147" s="221" t="s">
        <v>190</v>
      </c>
      <c r="K147" s="221" t="s">
        <v>5739</v>
      </c>
      <c r="L147" s="221" t="s">
        <v>111</v>
      </c>
      <c r="M147" s="221" t="s">
        <v>111</v>
      </c>
      <c r="N147" s="221" t="s">
        <v>101</v>
      </c>
      <c r="O147" s="220"/>
      <c r="P147" s="220"/>
      <c r="Q147" s="220"/>
      <c r="R147" s="220"/>
      <c r="S147" s="222"/>
      <c r="T147" s="272"/>
      <c r="U147" s="222"/>
      <c r="V147" s="222"/>
      <c r="W147" s="222"/>
      <c r="X147" s="220"/>
    </row>
    <row r="148" spans="1:24" s="229" customFormat="1" ht="24" customHeight="1">
      <c r="A148" s="221"/>
      <c r="B148" s="221"/>
      <c r="C148" s="219"/>
      <c r="D148" s="221"/>
      <c r="E148" s="204"/>
      <c r="F148" s="220">
        <v>108</v>
      </c>
      <c r="G148" s="221" t="s">
        <v>33</v>
      </c>
      <c r="H148" s="221" t="s">
        <v>5740</v>
      </c>
      <c r="I148" s="204" t="s">
        <v>196</v>
      </c>
      <c r="J148" s="221" t="s">
        <v>698</v>
      </c>
      <c r="K148" s="221" t="s">
        <v>5741</v>
      </c>
      <c r="L148" s="221" t="s">
        <v>111</v>
      </c>
      <c r="M148" s="221" t="s">
        <v>111</v>
      </c>
      <c r="N148" s="221" t="s">
        <v>58</v>
      </c>
      <c r="O148" s="220"/>
      <c r="P148" s="220"/>
      <c r="Q148" s="220"/>
      <c r="R148" s="220"/>
      <c r="S148" s="222"/>
      <c r="T148" s="272"/>
      <c r="U148" s="222"/>
      <c r="V148" s="222"/>
      <c r="W148" s="222"/>
      <c r="X148" s="220"/>
    </row>
    <row r="149" spans="1:24" s="229" customFormat="1" ht="24" customHeight="1">
      <c r="A149" s="221"/>
      <c r="B149" s="221"/>
      <c r="C149" s="219"/>
      <c r="D149" s="221"/>
      <c r="E149" s="204"/>
      <c r="F149" s="220">
        <v>109</v>
      </c>
      <c r="G149" s="221" t="s">
        <v>33</v>
      </c>
      <c r="H149" s="221" t="s">
        <v>5742</v>
      </c>
      <c r="I149" s="204" t="s">
        <v>196</v>
      </c>
      <c r="J149" s="221" t="s">
        <v>73</v>
      </c>
      <c r="K149" s="221" t="s">
        <v>5743</v>
      </c>
      <c r="L149" s="221" t="s">
        <v>42</v>
      </c>
      <c r="M149" s="221" t="s">
        <v>111</v>
      </c>
      <c r="N149" s="221" t="s">
        <v>132</v>
      </c>
      <c r="O149" s="220"/>
      <c r="P149" s="220"/>
      <c r="Q149" s="220"/>
      <c r="R149" s="220"/>
      <c r="S149" s="222"/>
      <c r="T149" s="272"/>
      <c r="U149" s="222"/>
      <c r="V149" s="222"/>
      <c r="W149" s="222"/>
      <c r="X149" s="220"/>
    </row>
    <row r="150" spans="1:24" s="229" customFormat="1" ht="19.5">
      <c r="A150" s="221" t="s">
        <v>433</v>
      </c>
      <c r="B150" s="221" t="s">
        <v>114</v>
      </c>
      <c r="C150" s="219" t="s">
        <v>5749</v>
      </c>
      <c r="D150" s="221" t="s">
        <v>5750</v>
      </c>
      <c r="E150" s="204" t="s">
        <v>5751</v>
      </c>
      <c r="F150" s="220">
        <v>110</v>
      </c>
      <c r="G150" s="221" t="s">
        <v>33</v>
      </c>
      <c r="H150" s="221" t="s">
        <v>5752</v>
      </c>
      <c r="I150" s="204" t="s">
        <v>4917</v>
      </c>
      <c r="J150" s="221" t="s">
        <v>217</v>
      </c>
      <c r="K150" s="221" t="s">
        <v>5753</v>
      </c>
      <c r="L150" s="221" t="s">
        <v>111</v>
      </c>
      <c r="M150" s="221" t="s">
        <v>34</v>
      </c>
      <c r="N150" s="221" t="s">
        <v>58</v>
      </c>
      <c r="O150" s="220"/>
      <c r="P150" s="220"/>
      <c r="Q150" s="220"/>
      <c r="R150" s="220"/>
      <c r="S150" s="222"/>
      <c r="T150" s="272"/>
      <c r="U150" s="222"/>
      <c r="V150" s="222"/>
      <c r="W150" s="222"/>
      <c r="X150" s="220"/>
    </row>
    <row r="151" spans="1:24" s="229" customFormat="1" ht="19.5">
      <c r="A151" s="221"/>
      <c r="B151" s="221"/>
      <c r="C151" s="219"/>
      <c r="D151" s="221"/>
      <c r="E151" s="204"/>
      <c r="F151" s="220">
        <v>111</v>
      </c>
      <c r="G151" s="221" t="s">
        <v>33</v>
      </c>
      <c r="H151" s="221" t="s">
        <v>5754</v>
      </c>
      <c r="I151" s="204" t="s">
        <v>302</v>
      </c>
      <c r="J151" s="221" t="s">
        <v>89</v>
      </c>
      <c r="K151" s="221" t="s">
        <v>5307</v>
      </c>
      <c r="L151" s="221" t="s">
        <v>50</v>
      </c>
      <c r="M151" s="221" t="s">
        <v>35</v>
      </c>
      <c r="N151" s="221" t="s">
        <v>57</v>
      </c>
      <c r="O151" s="220"/>
      <c r="P151" s="220"/>
      <c r="Q151" s="220"/>
      <c r="R151" s="220"/>
      <c r="S151" s="222"/>
      <c r="T151" s="272"/>
      <c r="U151" s="222"/>
      <c r="V151" s="222"/>
      <c r="W151" s="222"/>
      <c r="X151" s="220"/>
    </row>
    <row r="152" spans="1:24" s="229" customFormat="1" ht="19.5">
      <c r="A152" s="221" t="s">
        <v>97</v>
      </c>
      <c r="B152" s="221" t="s">
        <v>108</v>
      </c>
      <c r="C152" s="219" t="s">
        <v>5755</v>
      </c>
      <c r="D152" s="221" t="s">
        <v>5756</v>
      </c>
      <c r="E152" s="204" t="s">
        <v>5757</v>
      </c>
      <c r="F152" s="220">
        <v>112</v>
      </c>
      <c r="G152" s="221" t="s">
        <v>33</v>
      </c>
      <c r="H152" s="221" t="s">
        <v>5758</v>
      </c>
      <c r="I152" s="225" t="s">
        <v>5759</v>
      </c>
      <c r="J152" s="221" t="s">
        <v>74</v>
      </c>
      <c r="K152" s="221" t="s">
        <v>5760</v>
      </c>
      <c r="L152" s="221" t="s">
        <v>111</v>
      </c>
      <c r="M152" s="221" t="s">
        <v>34</v>
      </c>
      <c r="N152" s="221" t="s">
        <v>95</v>
      </c>
      <c r="O152" s="220"/>
      <c r="P152" s="220"/>
      <c r="Q152" s="220"/>
      <c r="R152" s="220"/>
      <c r="S152" s="222"/>
      <c r="T152" s="272"/>
      <c r="U152" s="222"/>
      <c r="V152" s="222"/>
      <c r="W152" s="222"/>
      <c r="X152" s="220"/>
    </row>
    <row r="153" spans="1:24" s="229" customFormat="1" ht="19.5">
      <c r="A153" s="221"/>
      <c r="B153" s="221"/>
      <c r="C153" s="219"/>
      <c r="D153" s="221"/>
      <c r="E153" s="204"/>
      <c r="F153" s="220">
        <v>113</v>
      </c>
      <c r="G153" s="221" t="s">
        <v>33</v>
      </c>
      <c r="H153" s="221" t="s">
        <v>5761</v>
      </c>
      <c r="I153" s="204" t="s">
        <v>302</v>
      </c>
      <c r="J153" s="221" t="s">
        <v>35</v>
      </c>
      <c r="K153" s="221" t="s">
        <v>5762</v>
      </c>
      <c r="L153" s="221" t="s">
        <v>43</v>
      </c>
      <c r="M153" s="221" t="s">
        <v>34</v>
      </c>
      <c r="N153" s="221" t="s">
        <v>44</v>
      </c>
      <c r="O153" s="220"/>
      <c r="P153" s="220"/>
      <c r="Q153" s="220"/>
      <c r="R153" s="220"/>
      <c r="S153" s="222"/>
      <c r="T153" s="272"/>
      <c r="U153" s="222"/>
      <c r="V153" s="222"/>
      <c r="W153" s="222"/>
      <c r="X153" s="220"/>
    </row>
    <row r="154" spans="1:24" s="229" customFormat="1" ht="19.5">
      <c r="A154" s="284" t="s">
        <v>98</v>
      </c>
      <c r="B154" s="284" t="s">
        <v>114</v>
      </c>
      <c r="C154" s="285" t="s">
        <v>5763</v>
      </c>
      <c r="D154" s="284" t="s">
        <v>5764</v>
      </c>
      <c r="E154" s="282" t="s">
        <v>5765</v>
      </c>
      <c r="F154" s="277">
        <v>114</v>
      </c>
      <c r="G154" s="284" t="s">
        <v>33</v>
      </c>
      <c r="H154" s="284" t="s">
        <v>5766</v>
      </c>
      <c r="I154" s="282" t="s">
        <v>302</v>
      </c>
      <c r="J154" s="284" t="s">
        <v>163</v>
      </c>
      <c r="K154" s="284" t="s">
        <v>5767</v>
      </c>
      <c r="L154" s="284" t="s">
        <v>37</v>
      </c>
      <c r="M154" s="284" t="s">
        <v>36</v>
      </c>
      <c r="N154" s="284" t="s">
        <v>193</v>
      </c>
      <c r="O154" s="277"/>
      <c r="P154" s="277"/>
      <c r="Q154" s="277"/>
      <c r="R154" s="277"/>
      <c r="S154" s="276"/>
      <c r="T154" s="317"/>
      <c r="U154" s="276"/>
      <c r="V154" s="276"/>
      <c r="W154" s="276"/>
      <c r="X154" s="277"/>
    </row>
    <row r="155" spans="2:24" s="152" customFormat="1" ht="17.25">
      <c r="B155" s="316"/>
      <c r="C155" s="316"/>
      <c r="D155" s="31"/>
      <c r="E155" s="31"/>
      <c r="F155" s="31"/>
      <c r="G155" s="174"/>
      <c r="H155" s="174"/>
      <c r="I155" s="174"/>
      <c r="J155" s="174"/>
      <c r="K155" s="174"/>
      <c r="L155" s="174"/>
      <c r="M155" s="174"/>
      <c r="N155" s="174"/>
      <c r="O155" s="31"/>
      <c r="P155" s="31"/>
      <c r="Q155" s="31"/>
      <c r="R155" s="31"/>
      <c r="S155" s="174"/>
      <c r="T155" s="174"/>
      <c r="U155" s="174"/>
      <c r="V155" s="95"/>
      <c r="W155" s="174"/>
      <c r="X155" s="31"/>
    </row>
    <row r="156" spans="2:24" s="152" customFormat="1" ht="17.25">
      <c r="B156" s="316"/>
      <c r="C156" s="316"/>
      <c r="D156" s="31"/>
      <c r="E156" s="31"/>
      <c r="F156" s="31"/>
      <c r="G156" s="174"/>
      <c r="H156" s="174"/>
      <c r="I156" s="174"/>
      <c r="J156" s="174"/>
      <c r="K156" s="174"/>
      <c r="L156" s="174"/>
      <c r="M156" s="174"/>
      <c r="N156" s="174"/>
      <c r="O156" s="31"/>
      <c r="P156" s="31"/>
      <c r="Q156" s="31"/>
      <c r="R156" s="31"/>
      <c r="S156" s="174"/>
      <c r="T156" s="174"/>
      <c r="U156" s="174"/>
      <c r="V156" s="95"/>
      <c r="W156" s="174"/>
      <c r="X156" s="31"/>
    </row>
    <row r="157" spans="2:24" s="152" customFormat="1" ht="17.25">
      <c r="B157" s="316"/>
      <c r="C157" s="316"/>
      <c r="D157" s="31"/>
      <c r="E157" s="31"/>
      <c r="F157" s="31"/>
      <c r="G157" s="174"/>
      <c r="H157" s="174"/>
      <c r="I157" s="174"/>
      <c r="J157" s="174"/>
      <c r="K157" s="174"/>
      <c r="L157" s="174"/>
      <c r="M157" s="174"/>
      <c r="N157" s="174"/>
      <c r="O157" s="31"/>
      <c r="P157" s="31"/>
      <c r="Q157" s="31"/>
      <c r="R157" s="31"/>
      <c r="S157" s="174"/>
      <c r="T157" s="174"/>
      <c r="U157" s="174"/>
      <c r="V157" s="95"/>
      <c r="W157" s="174"/>
      <c r="X157" s="31"/>
    </row>
    <row r="158" spans="2:24" s="152" customFormat="1" ht="17.25">
      <c r="B158" s="316"/>
      <c r="C158" s="316"/>
      <c r="D158" s="31"/>
      <c r="E158" s="31"/>
      <c r="F158" s="31"/>
      <c r="G158" s="174"/>
      <c r="H158" s="174"/>
      <c r="I158" s="174"/>
      <c r="J158" s="174"/>
      <c r="K158" s="174"/>
      <c r="L158" s="174"/>
      <c r="M158" s="174"/>
      <c r="N158" s="174"/>
      <c r="O158" s="31"/>
      <c r="P158" s="31"/>
      <c r="Q158" s="31"/>
      <c r="R158" s="31"/>
      <c r="S158" s="174"/>
      <c r="T158" s="174"/>
      <c r="U158" s="174"/>
      <c r="V158" s="95"/>
      <c r="W158" s="174"/>
      <c r="X158" s="31"/>
    </row>
    <row r="159" spans="2:24" s="152" customFormat="1" ht="17.25">
      <c r="B159" s="316"/>
      <c r="C159" s="316"/>
      <c r="D159" s="31"/>
      <c r="E159" s="31"/>
      <c r="F159" s="31"/>
      <c r="G159" s="174"/>
      <c r="H159" s="174"/>
      <c r="I159" s="174"/>
      <c r="J159" s="174"/>
      <c r="K159" s="174"/>
      <c r="L159" s="174"/>
      <c r="M159" s="174"/>
      <c r="N159" s="174"/>
      <c r="O159" s="31"/>
      <c r="P159" s="31"/>
      <c r="Q159" s="31"/>
      <c r="R159" s="31"/>
      <c r="S159" s="174"/>
      <c r="T159" s="174"/>
      <c r="U159" s="174"/>
      <c r="V159" s="95"/>
      <c r="W159" s="174"/>
      <c r="X159" s="31"/>
    </row>
    <row r="160" spans="2:24" s="152" customFormat="1" ht="17.25">
      <c r="B160" s="316"/>
      <c r="C160" s="316"/>
      <c r="D160" s="31"/>
      <c r="E160" s="31"/>
      <c r="F160" s="31"/>
      <c r="G160" s="174"/>
      <c r="H160" s="174"/>
      <c r="I160" s="174"/>
      <c r="J160" s="174"/>
      <c r="K160" s="174"/>
      <c r="L160" s="174"/>
      <c r="M160" s="174"/>
      <c r="N160" s="174"/>
      <c r="O160" s="31"/>
      <c r="P160" s="31"/>
      <c r="Q160" s="31"/>
      <c r="R160" s="31"/>
      <c r="S160" s="174"/>
      <c r="T160" s="174"/>
      <c r="U160" s="174"/>
      <c r="V160" s="95"/>
      <c r="W160" s="174"/>
      <c r="X160" s="31"/>
    </row>
    <row r="161" spans="2:24" s="152" customFormat="1" ht="17.25">
      <c r="B161" s="316"/>
      <c r="C161" s="316"/>
      <c r="D161" s="31"/>
      <c r="E161" s="31"/>
      <c r="F161" s="31"/>
      <c r="G161" s="174"/>
      <c r="H161" s="174"/>
      <c r="I161" s="174"/>
      <c r="J161" s="174"/>
      <c r="K161" s="174"/>
      <c r="L161" s="174"/>
      <c r="M161" s="174"/>
      <c r="N161" s="174"/>
      <c r="O161" s="31"/>
      <c r="P161" s="31"/>
      <c r="Q161" s="31"/>
      <c r="R161" s="31"/>
      <c r="S161" s="174"/>
      <c r="T161" s="174"/>
      <c r="U161" s="174"/>
      <c r="V161" s="95"/>
      <c r="W161" s="174"/>
      <c r="X161" s="31"/>
    </row>
    <row r="162" spans="2:24" s="152" customFormat="1" ht="17.25">
      <c r="B162" s="316"/>
      <c r="C162" s="316"/>
      <c r="D162" s="31"/>
      <c r="E162" s="31"/>
      <c r="F162" s="31"/>
      <c r="G162" s="174"/>
      <c r="H162" s="174"/>
      <c r="I162" s="174"/>
      <c r="J162" s="174"/>
      <c r="K162" s="174"/>
      <c r="L162" s="174"/>
      <c r="M162" s="174"/>
      <c r="N162" s="174"/>
      <c r="O162" s="31"/>
      <c r="P162" s="31"/>
      <c r="Q162" s="31"/>
      <c r="R162" s="31"/>
      <c r="S162" s="174"/>
      <c r="T162" s="174"/>
      <c r="U162" s="174"/>
      <c r="V162" s="95"/>
      <c r="W162" s="174"/>
      <c r="X162" s="31"/>
    </row>
    <row r="163" spans="2:24" s="152" customFormat="1" ht="17.25">
      <c r="B163" s="316"/>
      <c r="C163" s="316"/>
      <c r="D163" s="31"/>
      <c r="E163" s="31"/>
      <c r="F163" s="31"/>
      <c r="G163" s="174"/>
      <c r="H163" s="174"/>
      <c r="I163" s="174"/>
      <c r="J163" s="174"/>
      <c r="K163" s="174"/>
      <c r="L163" s="174"/>
      <c r="M163" s="174"/>
      <c r="N163" s="174"/>
      <c r="O163" s="31"/>
      <c r="P163" s="31"/>
      <c r="Q163" s="31"/>
      <c r="R163" s="31"/>
      <c r="S163" s="174"/>
      <c r="T163" s="174"/>
      <c r="U163" s="174"/>
      <c r="V163" s="95"/>
      <c r="W163" s="174"/>
      <c r="X163" s="31"/>
    </row>
    <row r="164" spans="2:24" s="152" customFormat="1" ht="17.25">
      <c r="B164" s="316"/>
      <c r="C164" s="316"/>
      <c r="D164" s="31"/>
      <c r="E164" s="31"/>
      <c r="F164" s="31"/>
      <c r="G164" s="174"/>
      <c r="H164" s="174"/>
      <c r="I164" s="174"/>
      <c r="J164" s="174"/>
      <c r="K164" s="174"/>
      <c r="L164" s="174"/>
      <c r="M164" s="174"/>
      <c r="N164" s="174"/>
      <c r="O164" s="31"/>
      <c r="P164" s="31"/>
      <c r="Q164" s="31"/>
      <c r="R164" s="31"/>
      <c r="S164" s="174"/>
      <c r="T164" s="174"/>
      <c r="U164" s="174"/>
      <c r="V164" s="95"/>
      <c r="W164" s="174"/>
      <c r="X164" s="31"/>
    </row>
    <row r="165" spans="2:24" s="152" customFormat="1" ht="17.25">
      <c r="B165" s="316"/>
      <c r="C165" s="316"/>
      <c r="D165" s="31"/>
      <c r="E165" s="31"/>
      <c r="F165" s="31"/>
      <c r="G165" s="174"/>
      <c r="H165" s="174"/>
      <c r="I165" s="174"/>
      <c r="J165" s="174"/>
      <c r="K165" s="174"/>
      <c r="L165" s="174"/>
      <c r="M165" s="174"/>
      <c r="N165" s="174"/>
      <c r="O165" s="31"/>
      <c r="P165" s="31"/>
      <c r="Q165" s="31"/>
      <c r="R165" s="31"/>
      <c r="S165" s="174"/>
      <c r="T165" s="174"/>
      <c r="U165" s="174"/>
      <c r="V165" s="95"/>
      <c r="W165" s="174"/>
      <c r="X165" s="31"/>
    </row>
    <row r="166" spans="2:24" s="152" customFormat="1" ht="17.25">
      <c r="B166" s="316"/>
      <c r="C166" s="316"/>
      <c r="D166" s="31"/>
      <c r="E166" s="31"/>
      <c r="F166" s="31"/>
      <c r="G166" s="174"/>
      <c r="H166" s="174"/>
      <c r="I166" s="174"/>
      <c r="J166" s="174"/>
      <c r="K166" s="174"/>
      <c r="L166" s="174"/>
      <c r="M166" s="174"/>
      <c r="N166" s="174"/>
      <c r="O166" s="31"/>
      <c r="P166" s="31"/>
      <c r="Q166" s="31"/>
      <c r="R166" s="31"/>
      <c r="S166" s="174"/>
      <c r="T166" s="174"/>
      <c r="U166" s="174"/>
      <c r="V166" s="95"/>
      <c r="W166" s="174"/>
      <c r="X166" s="31"/>
    </row>
    <row r="167" spans="2:24" s="152" customFormat="1" ht="17.25">
      <c r="B167" s="316"/>
      <c r="C167" s="316"/>
      <c r="D167" s="31"/>
      <c r="E167" s="31"/>
      <c r="F167" s="31"/>
      <c r="G167" s="174"/>
      <c r="H167" s="174"/>
      <c r="I167" s="174"/>
      <c r="J167" s="174"/>
      <c r="K167" s="174"/>
      <c r="L167" s="174"/>
      <c r="M167" s="174"/>
      <c r="N167" s="174"/>
      <c r="O167" s="31"/>
      <c r="P167" s="31"/>
      <c r="Q167" s="31"/>
      <c r="R167" s="31"/>
      <c r="S167" s="174"/>
      <c r="T167" s="174"/>
      <c r="U167" s="174"/>
      <c r="V167" s="95"/>
      <c r="W167" s="174"/>
      <c r="X167" s="31"/>
    </row>
    <row r="168" spans="2:24" s="152" customFormat="1" ht="17.25">
      <c r="B168" s="316"/>
      <c r="C168" s="316"/>
      <c r="D168" s="31"/>
      <c r="E168" s="31"/>
      <c r="F168" s="31"/>
      <c r="G168" s="174"/>
      <c r="H168" s="174"/>
      <c r="I168" s="174"/>
      <c r="J168" s="174"/>
      <c r="K168" s="174"/>
      <c r="L168" s="174"/>
      <c r="M168" s="174"/>
      <c r="N168" s="174"/>
      <c r="O168" s="31"/>
      <c r="P168" s="31"/>
      <c r="Q168" s="31"/>
      <c r="R168" s="31"/>
      <c r="S168" s="174"/>
      <c r="T168" s="174"/>
      <c r="U168" s="174"/>
      <c r="V168" s="95"/>
      <c r="W168" s="174"/>
      <c r="X168" s="31"/>
    </row>
    <row r="169" spans="2:24" s="152" customFormat="1" ht="17.25">
      <c r="B169" s="316"/>
      <c r="C169" s="316"/>
      <c r="D169" s="31"/>
      <c r="E169" s="31"/>
      <c r="F169" s="31"/>
      <c r="G169" s="174"/>
      <c r="H169" s="174"/>
      <c r="I169" s="174"/>
      <c r="J169" s="174"/>
      <c r="K169" s="174"/>
      <c r="L169" s="174"/>
      <c r="M169" s="174"/>
      <c r="N169" s="174"/>
      <c r="O169" s="31"/>
      <c r="P169" s="31"/>
      <c r="Q169" s="31"/>
      <c r="R169" s="31"/>
      <c r="S169" s="174"/>
      <c r="T169" s="174"/>
      <c r="U169" s="174"/>
      <c r="V169" s="95"/>
      <c r="W169" s="174"/>
      <c r="X169" s="31"/>
    </row>
  </sheetData>
  <sheetProtection/>
  <mergeCells count="84">
    <mergeCell ref="U11:W11"/>
    <mergeCell ref="J12:J14"/>
    <mergeCell ref="L12:L14"/>
    <mergeCell ref="M12:M14"/>
    <mergeCell ref="N12:N14"/>
    <mergeCell ref="O12:O14"/>
    <mergeCell ref="T13:T14"/>
    <mergeCell ref="F11:F14"/>
    <mergeCell ref="G11:G12"/>
    <mergeCell ref="H11:K11"/>
    <mergeCell ref="L11:N11"/>
    <mergeCell ref="O11:R11"/>
    <mergeCell ref="T11:T12"/>
    <mergeCell ref="F1:X1"/>
    <mergeCell ref="F2:X2"/>
    <mergeCell ref="F3:X3"/>
    <mergeCell ref="F4:X4"/>
    <mergeCell ref="A10:A14"/>
    <mergeCell ref="B10:C14"/>
    <mergeCell ref="D10:D14"/>
    <mergeCell ref="E10:E14"/>
    <mergeCell ref="F10:R10"/>
    <mergeCell ref="U10:X10"/>
    <mergeCell ref="A6:X6"/>
    <mergeCell ref="A7:X7"/>
    <mergeCell ref="A8:X8"/>
    <mergeCell ref="A9:X9"/>
    <mergeCell ref="A48:A52"/>
    <mergeCell ref="B48:C52"/>
    <mergeCell ref="D48:D52"/>
    <mergeCell ref="E48:E52"/>
    <mergeCell ref="F48:R48"/>
    <mergeCell ref="U48:X48"/>
    <mergeCell ref="F49:F52"/>
    <mergeCell ref="G49:G50"/>
    <mergeCell ref="H49:K49"/>
    <mergeCell ref="L49:N49"/>
    <mergeCell ref="O49:R49"/>
    <mergeCell ref="T49:T50"/>
    <mergeCell ref="U49:W49"/>
    <mergeCell ref="J50:J52"/>
    <mergeCell ref="L50:L52"/>
    <mergeCell ref="M50:M52"/>
    <mergeCell ref="N50:N52"/>
    <mergeCell ref="O50:O52"/>
    <mergeCell ref="T51:T52"/>
    <mergeCell ref="A86:A90"/>
    <mergeCell ref="B86:C90"/>
    <mergeCell ref="D86:D90"/>
    <mergeCell ref="E86:E90"/>
    <mergeCell ref="F86:R86"/>
    <mergeCell ref="U86:X86"/>
    <mergeCell ref="F87:F90"/>
    <mergeCell ref="G87:G88"/>
    <mergeCell ref="H87:K87"/>
    <mergeCell ref="L87:N87"/>
    <mergeCell ref="O87:R87"/>
    <mergeCell ref="T87:T88"/>
    <mergeCell ref="U87:W87"/>
    <mergeCell ref="J88:J90"/>
    <mergeCell ref="L88:L90"/>
    <mergeCell ref="M88:M90"/>
    <mergeCell ref="N88:N90"/>
    <mergeCell ref="O88:O90"/>
    <mergeCell ref="T89:T90"/>
    <mergeCell ref="A128:A132"/>
    <mergeCell ref="B128:C132"/>
    <mergeCell ref="D128:D132"/>
    <mergeCell ref="E128:E132"/>
    <mergeCell ref="F128:R128"/>
    <mergeCell ref="U128:X128"/>
    <mergeCell ref="F129:F132"/>
    <mergeCell ref="G129:G130"/>
    <mergeCell ref="H129:K129"/>
    <mergeCell ref="L129:N129"/>
    <mergeCell ref="O129:R129"/>
    <mergeCell ref="T129:T130"/>
    <mergeCell ref="U129:W129"/>
    <mergeCell ref="J130:J132"/>
    <mergeCell ref="L130:L132"/>
    <mergeCell ref="M130:M132"/>
    <mergeCell ref="N130:N132"/>
    <mergeCell ref="O130:O132"/>
    <mergeCell ref="T131:T132"/>
  </mergeCells>
  <printOptions/>
  <pageMargins left="0.1968503937007874" right="0.11811023622047245" top="0.7480314960629921" bottom="0.7480314960629921" header="0.31496062992125984" footer="0.31496062992125984"/>
  <pageSetup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09"/>
  <sheetViews>
    <sheetView zoomScalePageLayoutView="0" workbookViewId="0" topLeftCell="D109">
      <selection activeCell="P96" sqref="P96"/>
    </sheetView>
  </sheetViews>
  <sheetFormatPr defaultColWidth="9.140625" defaultRowHeight="15"/>
  <cols>
    <col min="1" max="1" width="5.00390625" style="40" customWidth="1"/>
    <col min="2" max="2" width="7.140625" style="56" customWidth="1"/>
    <col min="3" max="3" width="12.28125" style="40" customWidth="1"/>
    <col min="4" max="4" width="13.28125" style="40" customWidth="1"/>
    <col min="5" max="5" width="12.8515625" style="56" customWidth="1"/>
    <col min="6" max="6" width="5.421875" style="56" customWidth="1"/>
    <col min="7" max="7" width="6.7109375" style="93" customWidth="1"/>
    <col min="8" max="8" width="8.421875" style="93" customWidth="1"/>
    <col min="9" max="9" width="14.28125" style="93" customWidth="1"/>
    <col min="10" max="10" width="6.57421875" style="93" customWidth="1"/>
    <col min="11" max="11" width="5.140625" style="93" customWidth="1"/>
    <col min="12" max="12" width="5.28125" style="93" customWidth="1"/>
    <col min="13" max="13" width="5.421875" style="93" customWidth="1"/>
    <col min="14" max="14" width="6.00390625" style="93" customWidth="1"/>
    <col min="15" max="15" width="6.140625" style="56" customWidth="1"/>
    <col min="16" max="16" width="7.57421875" style="56" customWidth="1"/>
    <col min="17" max="17" width="7.7109375" style="56" customWidth="1"/>
    <col min="18" max="18" width="7.421875" style="56" customWidth="1"/>
    <col min="19" max="19" width="5.7109375" style="93" customWidth="1"/>
    <col min="20" max="20" width="7.00390625" style="93" customWidth="1"/>
    <col min="21" max="21" width="8.8515625" style="93" customWidth="1"/>
    <col min="22" max="22" width="9.421875" style="94" customWidth="1"/>
    <col min="23" max="23" width="10.140625" style="93" customWidth="1"/>
    <col min="24" max="24" width="7.28125" style="56" customWidth="1"/>
    <col min="25" max="16384" width="9.140625" style="40" customWidth="1"/>
  </cols>
  <sheetData>
    <row r="1" spans="1:24" ht="17.25">
      <c r="A1" s="442" t="s">
        <v>1204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</row>
    <row r="2" spans="1:24" ht="17.25">
      <c r="A2" s="442" t="s">
        <v>6118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</row>
    <row r="3" spans="1:24" ht="17.25">
      <c r="A3" s="442" t="s">
        <v>6108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</row>
    <row r="4" spans="1:24" ht="17.25">
      <c r="A4" s="443" t="s">
        <v>6109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</row>
    <row r="5" ht="19.5" customHeight="1">
      <c r="X5" s="168"/>
    </row>
    <row r="6" spans="1:24" ht="18" customHeight="1">
      <c r="A6" s="432" t="s">
        <v>107</v>
      </c>
      <c r="B6" s="432" t="s">
        <v>105</v>
      </c>
      <c r="C6" s="433"/>
      <c r="D6" s="429" t="s">
        <v>252</v>
      </c>
      <c r="E6" s="434" t="s">
        <v>106</v>
      </c>
      <c r="F6" s="435" t="s">
        <v>0</v>
      </c>
      <c r="G6" s="422"/>
      <c r="H6" s="422"/>
      <c r="I6" s="422"/>
      <c r="J6" s="422"/>
      <c r="K6" s="422"/>
      <c r="L6" s="436"/>
      <c r="M6" s="436"/>
      <c r="N6" s="436"/>
      <c r="O6" s="422"/>
      <c r="P6" s="422"/>
      <c r="Q6" s="422"/>
      <c r="R6" s="422"/>
      <c r="S6" s="57"/>
      <c r="T6" s="57"/>
      <c r="U6" s="433" t="s">
        <v>22</v>
      </c>
      <c r="V6" s="437"/>
      <c r="W6" s="437"/>
      <c r="X6" s="434"/>
    </row>
    <row r="7" spans="1:24" ht="18" customHeight="1">
      <c r="A7" s="432"/>
      <c r="B7" s="432"/>
      <c r="C7" s="433"/>
      <c r="D7" s="427"/>
      <c r="E7" s="434"/>
      <c r="F7" s="429" t="s">
        <v>1</v>
      </c>
      <c r="G7" s="438" t="s">
        <v>2</v>
      </c>
      <c r="H7" s="422"/>
      <c r="I7" s="422"/>
      <c r="J7" s="422"/>
      <c r="K7" s="423"/>
      <c r="L7" s="433" t="s">
        <v>9</v>
      </c>
      <c r="M7" s="437"/>
      <c r="N7" s="434"/>
      <c r="O7" s="422" t="s">
        <v>13</v>
      </c>
      <c r="P7" s="422"/>
      <c r="Q7" s="422"/>
      <c r="R7" s="423"/>
      <c r="S7" s="60" t="s">
        <v>23</v>
      </c>
      <c r="T7" s="424" t="s">
        <v>2</v>
      </c>
      <c r="U7" s="425" t="s">
        <v>25</v>
      </c>
      <c r="V7" s="426"/>
      <c r="W7" s="426"/>
      <c r="X7" s="320" t="s">
        <v>30</v>
      </c>
    </row>
    <row r="8" spans="1:24" ht="18" customHeight="1">
      <c r="A8" s="432"/>
      <c r="B8" s="432"/>
      <c r="C8" s="433"/>
      <c r="D8" s="427"/>
      <c r="E8" s="434"/>
      <c r="F8" s="427"/>
      <c r="G8" s="439"/>
      <c r="H8" s="60" t="s">
        <v>4</v>
      </c>
      <c r="I8" s="60"/>
      <c r="J8" s="427" t="s">
        <v>6</v>
      </c>
      <c r="K8" s="60" t="s">
        <v>7</v>
      </c>
      <c r="L8" s="429" t="s">
        <v>10</v>
      </c>
      <c r="M8" s="429" t="s">
        <v>11</v>
      </c>
      <c r="N8" s="429" t="s">
        <v>12</v>
      </c>
      <c r="O8" s="429" t="s">
        <v>14</v>
      </c>
      <c r="P8" s="57" t="s">
        <v>15</v>
      </c>
      <c r="Q8" s="57" t="s">
        <v>15</v>
      </c>
      <c r="R8" s="57" t="s">
        <v>19</v>
      </c>
      <c r="S8" s="63"/>
      <c r="T8" s="424"/>
      <c r="U8" s="57" t="s">
        <v>26</v>
      </c>
      <c r="V8" s="64" t="s">
        <v>28</v>
      </c>
      <c r="W8" s="57" t="s">
        <v>29</v>
      </c>
      <c r="X8" s="172" t="s">
        <v>31</v>
      </c>
    </row>
    <row r="9" spans="1:24" ht="18" customHeight="1">
      <c r="A9" s="432"/>
      <c r="B9" s="432"/>
      <c r="C9" s="433"/>
      <c r="D9" s="427"/>
      <c r="E9" s="434"/>
      <c r="F9" s="427"/>
      <c r="G9" s="65" t="s">
        <v>3</v>
      </c>
      <c r="H9" s="60" t="s">
        <v>5</v>
      </c>
      <c r="I9" s="60" t="s">
        <v>126</v>
      </c>
      <c r="J9" s="427"/>
      <c r="K9" s="60" t="s">
        <v>8</v>
      </c>
      <c r="L9" s="427"/>
      <c r="M9" s="427"/>
      <c r="N9" s="427"/>
      <c r="O9" s="427"/>
      <c r="P9" s="60" t="s">
        <v>16</v>
      </c>
      <c r="Q9" s="60" t="s">
        <v>17</v>
      </c>
      <c r="R9" s="60" t="s">
        <v>20</v>
      </c>
      <c r="S9" s="63"/>
      <c r="T9" s="430" t="s">
        <v>24</v>
      </c>
      <c r="U9" s="60" t="s">
        <v>27</v>
      </c>
      <c r="V9" s="67" t="s">
        <v>18</v>
      </c>
      <c r="W9" s="60" t="s">
        <v>21</v>
      </c>
      <c r="X9" s="172" t="s">
        <v>32</v>
      </c>
    </row>
    <row r="10" spans="1:24" ht="18" customHeight="1">
      <c r="A10" s="432"/>
      <c r="B10" s="432"/>
      <c r="C10" s="433"/>
      <c r="D10" s="428"/>
      <c r="E10" s="434"/>
      <c r="F10" s="428"/>
      <c r="G10" s="68"/>
      <c r="H10" s="69"/>
      <c r="I10" s="69"/>
      <c r="J10" s="428"/>
      <c r="K10" s="69"/>
      <c r="L10" s="428"/>
      <c r="M10" s="428"/>
      <c r="N10" s="428"/>
      <c r="O10" s="428"/>
      <c r="P10" s="69"/>
      <c r="Q10" s="69" t="s">
        <v>18</v>
      </c>
      <c r="R10" s="69" t="s">
        <v>21</v>
      </c>
      <c r="S10" s="70"/>
      <c r="T10" s="431"/>
      <c r="U10" s="69"/>
      <c r="V10" s="71" t="s">
        <v>27</v>
      </c>
      <c r="W10" s="69" t="s">
        <v>27</v>
      </c>
      <c r="X10" s="173"/>
    </row>
    <row r="11" spans="1:24" s="229" customFormat="1" ht="17.25" customHeight="1">
      <c r="A11" s="221" t="s">
        <v>34</v>
      </c>
      <c r="B11" s="221" t="s">
        <v>112</v>
      </c>
      <c r="C11" s="204" t="s">
        <v>1208</v>
      </c>
      <c r="D11" s="204" t="s">
        <v>1209</v>
      </c>
      <c r="E11" s="201" t="s">
        <v>1210</v>
      </c>
      <c r="F11" s="220">
        <v>1</v>
      </c>
      <c r="G11" s="221" t="s">
        <v>33</v>
      </c>
      <c r="H11" s="221" t="s">
        <v>1211</v>
      </c>
      <c r="I11" s="221" t="s">
        <v>1212</v>
      </c>
      <c r="J11" s="221" t="s">
        <v>1213</v>
      </c>
      <c r="K11" s="221" t="s">
        <v>1214</v>
      </c>
      <c r="L11" s="221" t="s">
        <v>34</v>
      </c>
      <c r="M11" s="221" t="s">
        <v>111</v>
      </c>
      <c r="N11" s="221" t="s">
        <v>111</v>
      </c>
      <c r="O11" s="220"/>
      <c r="P11" s="220" t="s">
        <v>5932</v>
      </c>
      <c r="Q11" s="220"/>
      <c r="R11" s="220"/>
      <c r="S11" s="222"/>
      <c r="T11" s="220"/>
      <c r="U11" s="222"/>
      <c r="V11" s="222"/>
      <c r="W11" s="222"/>
      <c r="X11" s="220"/>
    </row>
    <row r="12" spans="1:24" s="229" customFormat="1" ht="17.25" customHeight="1">
      <c r="A12" s="221" t="s">
        <v>35</v>
      </c>
      <c r="B12" s="221" t="s">
        <v>114</v>
      </c>
      <c r="C12" s="204" t="s">
        <v>1215</v>
      </c>
      <c r="D12" s="204" t="s">
        <v>1216</v>
      </c>
      <c r="E12" s="201" t="s">
        <v>1217</v>
      </c>
      <c r="F12" s="220">
        <v>2</v>
      </c>
      <c r="G12" s="221" t="s">
        <v>33</v>
      </c>
      <c r="H12" s="221" t="s">
        <v>1218</v>
      </c>
      <c r="I12" s="221" t="s">
        <v>196</v>
      </c>
      <c r="J12" s="221" t="s">
        <v>648</v>
      </c>
      <c r="K12" s="221" t="s">
        <v>1219</v>
      </c>
      <c r="L12" s="221" t="s">
        <v>111</v>
      </c>
      <c r="M12" s="221" t="s">
        <v>35</v>
      </c>
      <c r="N12" s="221" t="s">
        <v>59</v>
      </c>
      <c r="O12" s="220" t="s">
        <v>5932</v>
      </c>
      <c r="P12" s="220"/>
      <c r="Q12" s="220"/>
      <c r="R12" s="220"/>
      <c r="S12" s="222">
        <v>1</v>
      </c>
      <c r="T12" s="220" t="s">
        <v>6110</v>
      </c>
      <c r="U12" s="222">
        <v>54</v>
      </c>
      <c r="V12" s="222"/>
      <c r="W12" s="222"/>
      <c r="X12" s="220">
        <v>8</v>
      </c>
    </row>
    <row r="13" spans="1:24" s="229" customFormat="1" ht="17.25" customHeight="1">
      <c r="A13" s="221" t="s">
        <v>36</v>
      </c>
      <c r="B13" s="221" t="s">
        <v>114</v>
      </c>
      <c r="C13" s="221" t="s">
        <v>1220</v>
      </c>
      <c r="D13" s="204" t="s">
        <v>1221</v>
      </c>
      <c r="E13" s="201" t="s">
        <v>1222</v>
      </c>
      <c r="F13" s="220">
        <v>3</v>
      </c>
      <c r="G13" s="221" t="s">
        <v>33</v>
      </c>
      <c r="H13" s="221" t="s">
        <v>1223</v>
      </c>
      <c r="I13" s="204" t="s">
        <v>1224</v>
      </c>
      <c r="J13" s="221" t="s">
        <v>251</v>
      </c>
      <c r="K13" s="221" t="s">
        <v>1225</v>
      </c>
      <c r="L13" s="221" t="s">
        <v>111</v>
      </c>
      <c r="M13" s="221" t="s">
        <v>35</v>
      </c>
      <c r="N13" s="221" t="s">
        <v>87</v>
      </c>
      <c r="O13" s="220" t="s">
        <v>5932</v>
      </c>
      <c r="P13" s="220"/>
      <c r="Q13" s="220"/>
      <c r="R13" s="220"/>
      <c r="S13" s="222">
        <v>2</v>
      </c>
      <c r="T13" s="220" t="s">
        <v>6110</v>
      </c>
      <c r="U13" s="222">
        <v>108</v>
      </c>
      <c r="V13" s="222"/>
      <c r="W13" s="222"/>
      <c r="X13" s="220">
        <v>50</v>
      </c>
    </row>
    <row r="14" spans="1:24" s="229" customFormat="1" ht="17.25" customHeight="1">
      <c r="A14" s="221" t="s">
        <v>37</v>
      </c>
      <c r="B14" s="221" t="s">
        <v>108</v>
      </c>
      <c r="C14" s="221" t="s">
        <v>1226</v>
      </c>
      <c r="D14" s="204" t="s">
        <v>1227</v>
      </c>
      <c r="E14" s="201" t="s">
        <v>1228</v>
      </c>
      <c r="F14" s="220">
        <v>4</v>
      </c>
      <c r="G14" s="221" t="s">
        <v>33</v>
      </c>
      <c r="H14" s="221" t="s">
        <v>1229</v>
      </c>
      <c r="I14" s="221" t="s">
        <v>1230</v>
      </c>
      <c r="J14" s="221" t="s">
        <v>243</v>
      </c>
      <c r="K14" s="221" t="s">
        <v>1231</v>
      </c>
      <c r="L14" s="221" t="s">
        <v>111</v>
      </c>
      <c r="M14" s="221" t="s">
        <v>34</v>
      </c>
      <c r="N14" s="221" t="s">
        <v>40</v>
      </c>
      <c r="O14" s="220" t="s">
        <v>5932</v>
      </c>
      <c r="P14" s="220"/>
      <c r="Q14" s="220"/>
      <c r="R14" s="220"/>
      <c r="S14" s="222">
        <v>3</v>
      </c>
      <c r="T14" s="220" t="s">
        <v>6110</v>
      </c>
      <c r="U14" s="222">
        <v>54</v>
      </c>
      <c r="V14" s="222"/>
      <c r="W14" s="222"/>
      <c r="X14" s="220">
        <v>24</v>
      </c>
    </row>
    <row r="15" spans="1:24" s="229" customFormat="1" ht="17.25" customHeight="1">
      <c r="A15" s="221" t="s">
        <v>38</v>
      </c>
      <c r="B15" s="221" t="s">
        <v>114</v>
      </c>
      <c r="C15" s="221" t="s">
        <v>1232</v>
      </c>
      <c r="D15" s="204" t="s">
        <v>1233</v>
      </c>
      <c r="E15" s="201" t="s">
        <v>1234</v>
      </c>
      <c r="F15" s="220">
        <v>5</v>
      </c>
      <c r="G15" s="221" t="s">
        <v>33</v>
      </c>
      <c r="H15" s="221" t="s">
        <v>1235</v>
      </c>
      <c r="I15" s="189" t="s">
        <v>1236</v>
      </c>
      <c r="J15" s="221" t="s">
        <v>44</v>
      </c>
      <c r="K15" s="221" t="s">
        <v>1237</v>
      </c>
      <c r="L15" s="221" t="s">
        <v>111</v>
      </c>
      <c r="M15" s="221" t="s">
        <v>35</v>
      </c>
      <c r="N15" s="221" t="s">
        <v>67</v>
      </c>
      <c r="O15" s="220"/>
      <c r="P15" s="220" t="s">
        <v>5932</v>
      </c>
      <c r="Q15" s="220"/>
      <c r="R15" s="220"/>
      <c r="S15" s="222"/>
      <c r="T15" s="220"/>
      <c r="U15" s="222"/>
      <c r="V15" s="222"/>
      <c r="W15" s="222"/>
      <c r="X15" s="220"/>
    </row>
    <row r="16" spans="1:24" s="229" customFormat="1" ht="17.25" customHeight="1">
      <c r="A16" s="221" t="s">
        <v>39</v>
      </c>
      <c r="B16" s="221" t="s">
        <v>108</v>
      </c>
      <c r="C16" s="221" t="s">
        <v>1238</v>
      </c>
      <c r="D16" s="204" t="s">
        <v>1233</v>
      </c>
      <c r="E16" s="201" t="s">
        <v>1239</v>
      </c>
      <c r="F16" s="220">
        <v>6</v>
      </c>
      <c r="G16" s="221" t="s">
        <v>33</v>
      </c>
      <c r="H16" s="221" t="s">
        <v>1240</v>
      </c>
      <c r="I16" s="221" t="s">
        <v>196</v>
      </c>
      <c r="J16" s="221" t="s">
        <v>1241</v>
      </c>
      <c r="K16" s="221" t="s">
        <v>1242</v>
      </c>
      <c r="L16" s="221" t="s">
        <v>37</v>
      </c>
      <c r="M16" s="221" t="s">
        <v>35</v>
      </c>
      <c r="N16" s="221" t="s">
        <v>109</v>
      </c>
      <c r="O16" s="220"/>
      <c r="P16" s="220" t="s">
        <v>5932</v>
      </c>
      <c r="Q16" s="220"/>
      <c r="R16" s="220"/>
      <c r="S16" s="222"/>
      <c r="T16" s="220"/>
      <c r="U16" s="222"/>
      <c r="V16" s="222"/>
      <c r="W16" s="222"/>
      <c r="X16" s="220"/>
    </row>
    <row r="17" spans="1:24" s="229" customFormat="1" ht="17.25" customHeight="1">
      <c r="A17" s="221"/>
      <c r="B17" s="221"/>
      <c r="C17" s="219"/>
      <c r="D17" s="204"/>
      <c r="E17" s="201"/>
      <c r="F17" s="220">
        <v>7</v>
      </c>
      <c r="G17" s="221" t="s">
        <v>33</v>
      </c>
      <c r="H17" s="221" t="s">
        <v>1243</v>
      </c>
      <c r="I17" s="221" t="s">
        <v>196</v>
      </c>
      <c r="J17" s="221" t="s">
        <v>1244</v>
      </c>
      <c r="K17" s="221" t="s">
        <v>1245</v>
      </c>
      <c r="L17" s="221" t="s">
        <v>35</v>
      </c>
      <c r="M17" s="221" t="s">
        <v>111</v>
      </c>
      <c r="N17" s="221" t="s">
        <v>139</v>
      </c>
      <c r="O17" s="220"/>
      <c r="P17" s="220" t="s">
        <v>5932</v>
      </c>
      <c r="Q17" s="220"/>
      <c r="R17" s="220"/>
      <c r="S17" s="222"/>
      <c r="T17" s="220"/>
      <c r="U17" s="222"/>
      <c r="V17" s="222"/>
      <c r="W17" s="222"/>
      <c r="X17" s="220"/>
    </row>
    <row r="18" spans="1:24" s="229" customFormat="1" ht="17.25" customHeight="1">
      <c r="A18" s="221"/>
      <c r="B18" s="221"/>
      <c r="C18" s="219"/>
      <c r="D18" s="204"/>
      <c r="E18" s="201"/>
      <c r="F18" s="220">
        <v>8</v>
      </c>
      <c r="G18" s="221" t="s">
        <v>33</v>
      </c>
      <c r="H18" s="221" t="s">
        <v>1246</v>
      </c>
      <c r="I18" s="221" t="s">
        <v>196</v>
      </c>
      <c r="J18" s="221" t="s">
        <v>1247</v>
      </c>
      <c r="K18" s="221" t="s">
        <v>1248</v>
      </c>
      <c r="L18" s="221" t="s">
        <v>111</v>
      </c>
      <c r="M18" s="221" t="s">
        <v>36</v>
      </c>
      <c r="N18" s="221" t="s">
        <v>68</v>
      </c>
      <c r="O18" s="220" t="s">
        <v>5932</v>
      </c>
      <c r="P18" s="220"/>
      <c r="Q18" s="220"/>
      <c r="R18" s="220"/>
      <c r="S18" s="222">
        <v>4</v>
      </c>
      <c r="T18" s="220" t="s">
        <v>6110</v>
      </c>
      <c r="U18" s="222">
        <v>72</v>
      </c>
      <c r="V18" s="222"/>
      <c r="W18" s="222"/>
      <c r="X18" s="220">
        <v>28</v>
      </c>
    </row>
    <row r="19" spans="1:24" s="229" customFormat="1" ht="17.25" customHeight="1">
      <c r="A19" s="221"/>
      <c r="B19" s="221"/>
      <c r="C19" s="219"/>
      <c r="D19" s="204"/>
      <c r="E19" s="201"/>
      <c r="F19" s="220">
        <v>9</v>
      </c>
      <c r="G19" s="221" t="s">
        <v>33</v>
      </c>
      <c r="H19" s="221" t="s">
        <v>1249</v>
      </c>
      <c r="I19" s="221" t="s">
        <v>196</v>
      </c>
      <c r="J19" s="221" t="s">
        <v>1249</v>
      </c>
      <c r="K19" s="221" t="s">
        <v>1250</v>
      </c>
      <c r="L19" s="221" t="s">
        <v>34</v>
      </c>
      <c r="M19" s="221" t="s">
        <v>35</v>
      </c>
      <c r="N19" s="221" t="s">
        <v>42</v>
      </c>
      <c r="O19" s="220"/>
      <c r="P19" s="220" t="s">
        <v>5932</v>
      </c>
      <c r="Q19" s="220"/>
      <c r="R19" s="220"/>
      <c r="S19" s="222"/>
      <c r="T19" s="220"/>
      <c r="U19" s="222"/>
      <c r="V19" s="222"/>
      <c r="W19" s="222"/>
      <c r="X19" s="220"/>
    </row>
    <row r="20" spans="1:24" s="229" customFormat="1" ht="17.25" customHeight="1">
      <c r="A20" s="221" t="s">
        <v>40</v>
      </c>
      <c r="B20" s="221" t="s">
        <v>108</v>
      </c>
      <c r="C20" s="32" t="s">
        <v>1251</v>
      </c>
      <c r="D20" s="204" t="s">
        <v>1252</v>
      </c>
      <c r="E20" s="201" t="s">
        <v>1253</v>
      </c>
      <c r="F20" s="220">
        <v>10</v>
      </c>
      <c r="G20" s="221" t="s">
        <v>33</v>
      </c>
      <c r="H20" s="221" t="s">
        <v>1254</v>
      </c>
      <c r="I20" s="204" t="s">
        <v>1255</v>
      </c>
      <c r="J20" s="221" t="s">
        <v>1256</v>
      </c>
      <c r="K20" s="221" t="s">
        <v>1257</v>
      </c>
      <c r="L20" s="221" t="s">
        <v>111</v>
      </c>
      <c r="M20" s="221" t="s">
        <v>111</v>
      </c>
      <c r="N20" s="221" t="s">
        <v>76</v>
      </c>
      <c r="O20" s="220"/>
      <c r="P20" s="220" t="s">
        <v>5932</v>
      </c>
      <c r="Q20" s="220"/>
      <c r="R20" s="220"/>
      <c r="S20" s="222"/>
      <c r="T20" s="220"/>
      <c r="U20" s="222"/>
      <c r="V20" s="222"/>
      <c r="W20" s="222"/>
      <c r="X20" s="220"/>
    </row>
    <row r="21" spans="1:24" s="229" customFormat="1" ht="17.25" customHeight="1">
      <c r="A21" s="221"/>
      <c r="B21" s="221"/>
      <c r="C21" s="32"/>
      <c r="D21" s="204"/>
      <c r="E21" s="201"/>
      <c r="F21" s="220">
        <v>11</v>
      </c>
      <c r="G21" s="221" t="s">
        <v>33</v>
      </c>
      <c r="H21" s="221" t="s">
        <v>1258</v>
      </c>
      <c r="I21" s="221" t="s">
        <v>1230</v>
      </c>
      <c r="J21" s="221" t="s">
        <v>295</v>
      </c>
      <c r="K21" s="221" t="s">
        <v>1259</v>
      </c>
      <c r="L21" s="221" t="s">
        <v>111</v>
      </c>
      <c r="M21" s="221" t="s">
        <v>111</v>
      </c>
      <c r="N21" s="221" t="s">
        <v>51</v>
      </c>
      <c r="O21" s="220" t="s">
        <v>5932</v>
      </c>
      <c r="P21" s="220"/>
      <c r="Q21" s="220"/>
      <c r="R21" s="220"/>
      <c r="S21" s="222">
        <v>5</v>
      </c>
      <c r="T21" s="220" t="s">
        <v>6110</v>
      </c>
      <c r="U21" s="222">
        <v>72</v>
      </c>
      <c r="V21" s="222"/>
      <c r="W21" s="222"/>
      <c r="X21" s="220">
        <v>40</v>
      </c>
    </row>
    <row r="22" spans="1:24" s="229" customFormat="1" ht="17.25" customHeight="1">
      <c r="A22" s="221" t="s">
        <v>41</v>
      </c>
      <c r="B22" s="221" t="s">
        <v>114</v>
      </c>
      <c r="C22" s="32" t="s">
        <v>1260</v>
      </c>
      <c r="D22" s="204" t="s">
        <v>1252</v>
      </c>
      <c r="E22" s="201" t="s">
        <v>1261</v>
      </c>
      <c r="F22" s="220">
        <v>12</v>
      </c>
      <c r="G22" s="221" t="s">
        <v>33</v>
      </c>
      <c r="H22" s="221" t="s">
        <v>1262</v>
      </c>
      <c r="I22" s="221" t="s">
        <v>1263</v>
      </c>
      <c r="J22" s="221" t="s">
        <v>51</v>
      </c>
      <c r="K22" s="221" t="s">
        <v>1264</v>
      </c>
      <c r="L22" s="221" t="s">
        <v>34</v>
      </c>
      <c r="M22" s="221" t="s">
        <v>34</v>
      </c>
      <c r="N22" s="221" t="s">
        <v>42</v>
      </c>
      <c r="O22" s="220"/>
      <c r="P22" s="220" t="s">
        <v>5932</v>
      </c>
      <c r="Q22" s="220"/>
      <c r="R22" s="220"/>
      <c r="S22" s="222"/>
      <c r="T22" s="220"/>
      <c r="U22" s="222"/>
      <c r="V22" s="222"/>
      <c r="W22" s="222"/>
      <c r="X22" s="220"/>
    </row>
    <row r="23" spans="1:24" s="229" customFormat="1" ht="17.25" customHeight="1">
      <c r="A23" s="221" t="s">
        <v>42</v>
      </c>
      <c r="B23" s="221" t="s">
        <v>114</v>
      </c>
      <c r="C23" s="221" t="s">
        <v>1265</v>
      </c>
      <c r="D23" s="204" t="s">
        <v>1266</v>
      </c>
      <c r="E23" s="201" t="s">
        <v>1267</v>
      </c>
      <c r="F23" s="220">
        <v>13</v>
      </c>
      <c r="G23" s="221" t="s">
        <v>33</v>
      </c>
      <c r="H23" s="221" t="s">
        <v>1268</v>
      </c>
      <c r="I23" s="221" t="s">
        <v>1230</v>
      </c>
      <c r="J23" s="221" t="s">
        <v>137</v>
      </c>
      <c r="K23" s="221" t="s">
        <v>1269</v>
      </c>
      <c r="L23" s="221" t="s">
        <v>111</v>
      </c>
      <c r="M23" s="221" t="s">
        <v>111</v>
      </c>
      <c r="N23" s="221" t="s">
        <v>93</v>
      </c>
      <c r="O23" s="220" t="s">
        <v>5932</v>
      </c>
      <c r="P23" s="220"/>
      <c r="Q23" s="220"/>
      <c r="R23" s="220"/>
      <c r="S23" s="222">
        <v>6</v>
      </c>
      <c r="T23" s="220" t="s">
        <v>6110</v>
      </c>
      <c r="U23" s="222">
        <v>54</v>
      </c>
      <c r="V23" s="222"/>
      <c r="W23" s="222"/>
      <c r="X23" s="220">
        <v>30</v>
      </c>
    </row>
    <row r="24" spans="1:24" s="229" customFormat="1" ht="17.25" customHeight="1">
      <c r="A24" s="221" t="s">
        <v>43</v>
      </c>
      <c r="B24" s="221" t="s">
        <v>114</v>
      </c>
      <c r="C24" s="221" t="s">
        <v>1270</v>
      </c>
      <c r="D24" s="204" t="s">
        <v>1271</v>
      </c>
      <c r="E24" s="201" t="s">
        <v>1272</v>
      </c>
      <c r="F24" s="220">
        <v>14</v>
      </c>
      <c r="G24" s="221" t="s">
        <v>33</v>
      </c>
      <c r="H24" s="221" t="s">
        <v>1273</v>
      </c>
      <c r="I24" s="221" t="s">
        <v>1230</v>
      </c>
      <c r="J24" s="221" t="s">
        <v>180</v>
      </c>
      <c r="K24" s="221" t="s">
        <v>1274</v>
      </c>
      <c r="L24" s="221" t="s">
        <v>111</v>
      </c>
      <c r="M24" s="221" t="s">
        <v>34</v>
      </c>
      <c r="N24" s="221" t="s">
        <v>255</v>
      </c>
      <c r="O24" s="220" t="s">
        <v>5932</v>
      </c>
      <c r="P24" s="220"/>
      <c r="Q24" s="220"/>
      <c r="R24" s="220"/>
      <c r="S24" s="222">
        <v>7</v>
      </c>
      <c r="T24" s="220" t="s">
        <v>6110</v>
      </c>
      <c r="U24" s="222">
        <v>100</v>
      </c>
      <c r="V24" s="222"/>
      <c r="W24" s="222"/>
      <c r="X24" s="220">
        <v>30</v>
      </c>
    </row>
    <row r="25" spans="1:24" s="229" customFormat="1" ht="17.25" customHeight="1">
      <c r="A25" s="221" t="s">
        <v>44</v>
      </c>
      <c r="B25" s="221" t="s">
        <v>114</v>
      </c>
      <c r="C25" s="201" t="s">
        <v>1275</v>
      </c>
      <c r="D25" s="204" t="s">
        <v>1276</v>
      </c>
      <c r="E25" s="201" t="s">
        <v>1277</v>
      </c>
      <c r="F25" s="220">
        <v>15</v>
      </c>
      <c r="G25" s="221" t="s">
        <v>33</v>
      </c>
      <c r="H25" s="221" t="s">
        <v>1278</v>
      </c>
      <c r="I25" s="221" t="s">
        <v>1230</v>
      </c>
      <c r="J25" s="221" t="s">
        <v>208</v>
      </c>
      <c r="K25" s="221" t="s">
        <v>250</v>
      </c>
      <c r="L25" s="221" t="s">
        <v>111</v>
      </c>
      <c r="M25" s="221" t="s">
        <v>111</v>
      </c>
      <c r="N25" s="221" t="s">
        <v>171</v>
      </c>
      <c r="O25" s="220" t="s">
        <v>5932</v>
      </c>
      <c r="P25" s="220"/>
      <c r="Q25" s="220"/>
      <c r="R25" s="220"/>
      <c r="S25" s="222">
        <v>8</v>
      </c>
      <c r="T25" s="220" t="s">
        <v>6110</v>
      </c>
      <c r="U25" s="222">
        <v>120</v>
      </c>
      <c r="V25" s="222"/>
      <c r="W25" s="222"/>
      <c r="X25" s="220">
        <v>50</v>
      </c>
    </row>
    <row r="26" spans="1:24" s="229" customFormat="1" ht="17.25" customHeight="1">
      <c r="A26" s="221" t="s">
        <v>45</v>
      </c>
      <c r="B26" s="221" t="s">
        <v>112</v>
      </c>
      <c r="C26" s="221" t="s">
        <v>1279</v>
      </c>
      <c r="D26" s="204" t="s">
        <v>1280</v>
      </c>
      <c r="E26" s="201" t="s">
        <v>1281</v>
      </c>
      <c r="F26" s="220">
        <v>16</v>
      </c>
      <c r="G26" s="221" t="s">
        <v>33</v>
      </c>
      <c r="H26" s="221" t="s">
        <v>1282</v>
      </c>
      <c r="I26" s="221" t="s">
        <v>1230</v>
      </c>
      <c r="J26" s="221" t="s">
        <v>1283</v>
      </c>
      <c r="K26" s="221" t="s">
        <v>1284</v>
      </c>
      <c r="L26" s="221" t="s">
        <v>111</v>
      </c>
      <c r="M26" s="221" t="s">
        <v>111</v>
      </c>
      <c r="N26" s="221" t="s">
        <v>91</v>
      </c>
      <c r="O26" s="220" t="s">
        <v>5932</v>
      </c>
      <c r="P26" s="220"/>
      <c r="Q26" s="220"/>
      <c r="R26" s="220"/>
      <c r="S26" s="222">
        <v>9</v>
      </c>
      <c r="T26" s="220" t="s">
        <v>6110</v>
      </c>
      <c r="U26" s="222">
        <v>48</v>
      </c>
      <c r="V26" s="222"/>
      <c r="W26" s="222"/>
      <c r="X26" s="220">
        <v>5</v>
      </c>
    </row>
    <row r="27" spans="1:24" s="229" customFormat="1" ht="17.25" customHeight="1">
      <c r="A27" s="221" t="s">
        <v>6022</v>
      </c>
      <c r="B27" s="221" t="s">
        <v>112</v>
      </c>
      <c r="C27" s="201" t="s">
        <v>1285</v>
      </c>
      <c r="D27" s="204" t="s">
        <v>1286</v>
      </c>
      <c r="E27" s="201" t="s">
        <v>1287</v>
      </c>
      <c r="F27" s="220">
        <v>17</v>
      </c>
      <c r="G27" s="221" t="s">
        <v>33</v>
      </c>
      <c r="H27" s="221" t="s">
        <v>1288</v>
      </c>
      <c r="I27" s="221" t="s">
        <v>1289</v>
      </c>
      <c r="J27" s="221" t="s">
        <v>42</v>
      </c>
      <c r="K27" s="221" t="s">
        <v>1290</v>
      </c>
      <c r="L27" s="221" t="s">
        <v>49</v>
      </c>
      <c r="M27" s="221" t="s">
        <v>111</v>
      </c>
      <c r="N27" s="221" t="s">
        <v>83</v>
      </c>
      <c r="O27" s="220"/>
      <c r="P27" s="220" t="s">
        <v>5932</v>
      </c>
      <c r="Q27" s="220"/>
      <c r="R27" s="220"/>
      <c r="S27" s="222"/>
      <c r="T27" s="220"/>
      <c r="U27" s="222"/>
      <c r="V27" s="222"/>
      <c r="W27" s="222"/>
      <c r="X27" s="220"/>
    </row>
    <row r="28" spans="1:24" s="229" customFormat="1" ht="17.25" customHeight="1">
      <c r="A28" s="221" t="s">
        <v>47</v>
      </c>
      <c r="B28" s="221" t="s">
        <v>108</v>
      </c>
      <c r="C28" s="221" t="s">
        <v>1291</v>
      </c>
      <c r="D28" s="260" t="s">
        <v>1292</v>
      </c>
      <c r="E28" s="201" t="s">
        <v>1293</v>
      </c>
      <c r="F28" s="220">
        <v>18</v>
      </c>
      <c r="G28" s="221" t="s">
        <v>33</v>
      </c>
      <c r="H28" s="221" t="s">
        <v>1294</v>
      </c>
      <c r="I28" s="221" t="s">
        <v>196</v>
      </c>
      <c r="J28" s="221" t="s">
        <v>1295</v>
      </c>
      <c r="K28" s="221" t="s">
        <v>1296</v>
      </c>
      <c r="L28" s="221" t="s">
        <v>111</v>
      </c>
      <c r="M28" s="221" t="s">
        <v>36</v>
      </c>
      <c r="N28" s="221" t="s">
        <v>58</v>
      </c>
      <c r="O28" s="220"/>
      <c r="P28" s="220" t="s">
        <v>5932</v>
      </c>
      <c r="Q28" s="220"/>
      <c r="R28" s="220"/>
      <c r="S28" s="222"/>
      <c r="T28" s="220"/>
      <c r="U28" s="222"/>
      <c r="V28" s="222"/>
      <c r="W28" s="222"/>
      <c r="X28" s="220"/>
    </row>
    <row r="29" spans="1:24" s="229" customFormat="1" ht="17.25" customHeight="1">
      <c r="A29" s="221"/>
      <c r="B29" s="221"/>
      <c r="C29" s="221"/>
      <c r="D29" s="204"/>
      <c r="E29" s="201"/>
      <c r="F29" s="220">
        <v>19</v>
      </c>
      <c r="G29" s="221" t="s">
        <v>33</v>
      </c>
      <c r="H29" s="221"/>
      <c r="I29" s="221"/>
      <c r="J29" s="221"/>
      <c r="K29" s="221"/>
      <c r="L29" s="221" t="s">
        <v>111</v>
      </c>
      <c r="M29" s="221" t="s">
        <v>111</v>
      </c>
      <c r="N29" s="221" t="s">
        <v>111</v>
      </c>
      <c r="O29" s="220"/>
      <c r="P29" s="220"/>
      <c r="Q29" s="220"/>
      <c r="R29" s="220"/>
      <c r="S29" s="222"/>
      <c r="T29" s="220"/>
      <c r="U29" s="222"/>
      <c r="V29" s="222"/>
      <c r="W29" s="222"/>
      <c r="X29" s="220"/>
    </row>
    <row r="30" spans="1:24" s="229" customFormat="1" ht="17.25" customHeight="1">
      <c r="A30" s="221"/>
      <c r="B30" s="221"/>
      <c r="C30" s="221"/>
      <c r="D30" s="204"/>
      <c r="E30" s="201"/>
      <c r="F30" s="220">
        <v>20</v>
      </c>
      <c r="G30" s="221" t="s">
        <v>33</v>
      </c>
      <c r="H30" s="221" t="s">
        <v>1297</v>
      </c>
      <c r="I30" s="221" t="s">
        <v>196</v>
      </c>
      <c r="J30" s="221" t="s">
        <v>1298</v>
      </c>
      <c r="K30" s="221" t="s">
        <v>1299</v>
      </c>
      <c r="L30" s="221" t="s">
        <v>111</v>
      </c>
      <c r="M30" s="221" t="s">
        <v>36</v>
      </c>
      <c r="N30" s="221" t="s">
        <v>111</v>
      </c>
      <c r="O30" s="220"/>
      <c r="P30" s="220" t="s">
        <v>5932</v>
      </c>
      <c r="Q30" s="220"/>
      <c r="R30" s="220"/>
      <c r="S30" s="222"/>
      <c r="T30" s="220"/>
      <c r="U30" s="222"/>
      <c r="V30" s="222"/>
      <c r="W30" s="222"/>
      <c r="X30" s="220"/>
    </row>
    <row r="31" spans="1:24" s="229" customFormat="1" ht="17.25" customHeight="1">
      <c r="A31" s="221"/>
      <c r="B31" s="221"/>
      <c r="C31" s="221"/>
      <c r="D31" s="204"/>
      <c r="E31" s="201"/>
      <c r="F31" s="220">
        <v>21</v>
      </c>
      <c r="G31" s="221" t="s">
        <v>33</v>
      </c>
      <c r="H31" s="221" t="s">
        <v>1300</v>
      </c>
      <c r="I31" s="221" t="s">
        <v>196</v>
      </c>
      <c r="J31" s="221" t="s">
        <v>1301</v>
      </c>
      <c r="K31" s="221" t="s">
        <v>1302</v>
      </c>
      <c r="L31" s="221" t="s">
        <v>39</v>
      </c>
      <c r="M31" s="221" t="s">
        <v>35</v>
      </c>
      <c r="N31" s="221" t="s">
        <v>38</v>
      </c>
      <c r="O31" s="220"/>
      <c r="P31" s="220"/>
      <c r="Q31" s="220" t="s">
        <v>5932</v>
      </c>
      <c r="R31" s="220"/>
      <c r="S31" s="222">
        <v>10</v>
      </c>
      <c r="T31" s="318" t="s">
        <v>6023</v>
      </c>
      <c r="U31" s="222"/>
      <c r="V31" s="222"/>
      <c r="W31" s="222"/>
      <c r="X31" s="220">
        <v>10</v>
      </c>
    </row>
    <row r="32" spans="1:24" s="229" customFormat="1" ht="17.25" customHeight="1">
      <c r="A32" s="221" t="s">
        <v>48</v>
      </c>
      <c r="B32" s="221" t="s">
        <v>108</v>
      </c>
      <c r="C32" s="201" t="s">
        <v>1303</v>
      </c>
      <c r="D32" s="204" t="s">
        <v>1304</v>
      </c>
      <c r="E32" s="201" t="s">
        <v>1305</v>
      </c>
      <c r="F32" s="220">
        <v>22</v>
      </c>
      <c r="G32" s="221" t="s">
        <v>33</v>
      </c>
      <c r="H32" s="221" t="s">
        <v>1306</v>
      </c>
      <c r="I32" s="221" t="s">
        <v>1230</v>
      </c>
      <c r="J32" s="221" t="s">
        <v>222</v>
      </c>
      <c r="K32" s="221" t="s">
        <v>1307</v>
      </c>
      <c r="L32" s="221" t="s">
        <v>111</v>
      </c>
      <c r="M32" s="221" t="s">
        <v>34</v>
      </c>
      <c r="N32" s="221" t="s">
        <v>81</v>
      </c>
      <c r="O32" s="220"/>
      <c r="P32" s="220" t="s">
        <v>5932</v>
      </c>
      <c r="Q32" s="220"/>
      <c r="R32" s="220"/>
      <c r="S32" s="222"/>
      <c r="T32" s="220"/>
      <c r="U32" s="222"/>
      <c r="V32" s="222"/>
      <c r="W32" s="222"/>
      <c r="X32" s="220"/>
    </row>
    <row r="33" spans="1:24" s="229" customFormat="1" ht="17.25" customHeight="1">
      <c r="A33" s="221"/>
      <c r="B33" s="221"/>
      <c r="C33" s="219"/>
      <c r="D33" s="204"/>
      <c r="E33" s="201"/>
      <c r="F33" s="220">
        <v>23</v>
      </c>
      <c r="G33" s="221" t="s">
        <v>33</v>
      </c>
      <c r="H33" s="221" t="s">
        <v>1308</v>
      </c>
      <c r="I33" s="221" t="s">
        <v>302</v>
      </c>
      <c r="J33" s="221" t="s">
        <v>83</v>
      </c>
      <c r="K33" s="221" t="s">
        <v>1309</v>
      </c>
      <c r="L33" s="221" t="s">
        <v>48</v>
      </c>
      <c r="M33" s="221" t="s">
        <v>34</v>
      </c>
      <c r="N33" s="221" t="s">
        <v>95</v>
      </c>
      <c r="O33" s="220"/>
      <c r="P33" s="220" t="s">
        <v>5932</v>
      </c>
      <c r="Q33" s="220"/>
      <c r="R33" s="220"/>
      <c r="S33" s="222"/>
      <c r="T33" s="220"/>
      <c r="U33" s="222"/>
      <c r="V33" s="222"/>
      <c r="W33" s="222"/>
      <c r="X33" s="220"/>
    </row>
    <row r="34" spans="1:24" s="229" customFormat="1" ht="17.25" customHeight="1">
      <c r="A34" s="221" t="s">
        <v>49</v>
      </c>
      <c r="B34" s="221" t="s">
        <v>108</v>
      </c>
      <c r="C34" s="219" t="s">
        <v>1310</v>
      </c>
      <c r="D34" s="204" t="s">
        <v>1311</v>
      </c>
      <c r="E34" s="201" t="s">
        <v>1312</v>
      </c>
      <c r="F34" s="220">
        <v>24</v>
      </c>
      <c r="G34" s="221" t="s">
        <v>33</v>
      </c>
      <c r="H34" s="221" t="s">
        <v>1313</v>
      </c>
      <c r="I34" s="221" t="s">
        <v>1230</v>
      </c>
      <c r="J34" s="221" t="s">
        <v>1314</v>
      </c>
      <c r="K34" s="221" t="s">
        <v>1315</v>
      </c>
      <c r="L34" s="221" t="s">
        <v>111</v>
      </c>
      <c r="M34" s="221" t="s">
        <v>34</v>
      </c>
      <c r="N34" s="221" t="s">
        <v>76</v>
      </c>
      <c r="O34" s="220" t="s">
        <v>5932</v>
      </c>
      <c r="P34" s="220"/>
      <c r="Q34" s="220"/>
      <c r="R34" s="220"/>
      <c r="S34" s="222">
        <v>11</v>
      </c>
      <c r="T34" s="213" t="s">
        <v>6110</v>
      </c>
      <c r="U34" s="222">
        <v>90</v>
      </c>
      <c r="V34" s="222"/>
      <c r="W34" s="222"/>
      <c r="X34" s="220">
        <v>35</v>
      </c>
    </row>
    <row r="35" spans="1:24" s="229" customFormat="1" ht="17.25" customHeight="1">
      <c r="A35" s="221"/>
      <c r="B35" s="221"/>
      <c r="C35" s="219"/>
      <c r="D35" s="204"/>
      <c r="E35" s="201"/>
      <c r="F35" s="220"/>
      <c r="G35" s="221"/>
      <c r="H35" s="221"/>
      <c r="I35" s="221"/>
      <c r="J35" s="221"/>
      <c r="K35" s="221"/>
      <c r="L35" s="221"/>
      <c r="M35" s="221"/>
      <c r="N35" s="221"/>
      <c r="O35" s="220" t="s">
        <v>5932</v>
      </c>
      <c r="P35" s="220"/>
      <c r="Q35" s="220"/>
      <c r="R35" s="220"/>
      <c r="S35" s="222">
        <v>12</v>
      </c>
      <c r="T35" s="213" t="s">
        <v>6110</v>
      </c>
      <c r="U35" s="222">
        <v>18</v>
      </c>
      <c r="V35" s="222"/>
      <c r="W35" s="222"/>
      <c r="X35" s="220">
        <v>5</v>
      </c>
    </row>
    <row r="36" spans="1:24" s="229" customFormat="1" ht="17.25" customHeight="1">
      <c r="A36" s="221"/>
      <c r="B36" s="221"/>
      <c r="C36" s="219"/>
      <c r="D36" s="204"/>
      <c r="E36" s="201"/>
      <c r="F36" s="220"/>
      <c r="G36" s="221"/>
      <c r="H36" s="221"/>
      <c r="I36" s="221"/>
      <c r="J36" s="221"/>
      <c r="K36" s="221"/>
      <c r="L36" s="221"/>
      <c r="M36" s="221"/>
      <c r="N36" s="221"/>
      <c r="O36" s="220" t="s">
        <v>5932</v>
      </c>
      <c r="P36" s="220"/>
      <c r="Q36" s="220"/>
      <c r="R36" s="220"/>
      <c r="S36" s="222">
        <v>13</v>
      </c>
      <c r="T36" s="213" t="s">
        <v>6024</v>
      </c>
      <c r="U36" s="222">
        <v>18</v>
      </c>
      <c r="V36" s="222"/>
      <c r="W36" s="222"/>
      <c r="X36" s="220">
        <v>35</v>
      </c>
    </row>
    <row r="37" spans="1:24" s="229" customFormat="1" ht="17.25" customHeight="1">
      <c r="A37" s="221" t="s">
        <v>50</v>
      </c>
      <c r="B37" s="221" t="s">
        <v>108</v>
      </c>
      <c r="C37" s="219" t="s">
        <v>1316</v>
      </c>
      <c r="D37" s="204" t="s">
        <v>1317</v>
      </c>
      <c r="E37" s="201" t="s">
        <v>1318</v>
      </c>
      <c r="F37" s="220">
        <v>25</v>
      </c>
      <c r="G37" s="221" t="s">
        <v>33</v>
      </c>
      <c r="H37" s="221" t="s">
        <v>1319</v>
      </c>
      <c r="I37" s="221" t="s">
        <v>1230</v>
      </c>
      <c r="J37" s="221" t="s">
        <v>216</v>
      </c>
      <c r="K37" s="221" t="s">
        <v>1320</v>
      </c>
      <c r="L37" s="221" t="s">
        <v>111</v>
      </c>
      <c r="M37" s="221" t="s">
        <v>34</v>
      </c>
      <c r="N37" s="221" t="s">
        <v>54</v>
      </c>
      <c r="O37" s="220" t="s">
        <v>5932</v>
      </c>
      <c r="P37" s="220"/>
      <c r="Q37" s="220"/>
      <c r="R37" s="220"/>
      <c r="S37" s="222">
        <v>14</v>
      </c>
      <c r="T37" s="213" t="s">
        <v>6110</v>
      </c>
      <c r="U37" s="222">
        <v>135</v>
      </c>
      <c r="V37" s="222"/>
      <c r="W37" s="222"/>
      <c r="X37" s="220">
        <v>50</v>
      </c>
    </row>
    <row r="38" spans="1:24" s="229" customFormat="1" ht="17.25" customHeight="1">
      <c r="A38" s="221"/>
      <c r="B38" s="221"/>
      <c r="C38" s="219"/>
      <c r="D38" s="204"/>
      <c r="E38" s="221"/>
      <c r="F38" s="220"/>
      <c r="G38" s="221"/>
      <c r="H38" s="221"/>
      <c r="I38" s="221"/>
      <c r="J38" s="221"/>
      <c r="K38" s="221"/>
      <c r="L38" s="221"/>
      <c r="M38" s="221"/>
      <c r="N38" s="221"/>
      <c r="O38" s="220" t="s">
        <v>5932</v>
      </c>
      <c r="P38" s="220"/>
      <c r="Q38" s="220"/>
      <c r="R38" s="220"/>
      <c r="S38" s="222">
        <v>15</v>
      </c>
      <c r="T38" s="213" t="s">
        <v>6110</v>
      </c>
      <c r="U38" s="222">
        <v>108</v>
      </c>
      <c r="V38" s="222"/>
      <c r="W38" s="222"/>
      <c r="X38" s="220">
        <v>12</v>
      </c>
    </row>
    <row r="39" spans="1:24" s="229" customFormat="1" ht="17.25" customHeight="1">
      <c r="A39" s="221"/>
      <c r="B39" s="221"/>
      <c r="C39" s="219"/>
      <c r="D39" s="204"/>
      <c r="E39" s="221"/>
      <c r="F39" s="220"/>
      <c r="G39" s="221"/>
      <c r="H39" s="221"/>
      <c r="I39" s="221"/>
      <c r="J39" s="221"/>
      <c r="K39" s="221"/>
      <c r="L39" s="221"/>
      <c r="M39" s="221"/>
      <c r="N39" s="221"/>
      <c r="O39" s="220"/>
      <c r="P39" s="220"/>
      <c r="Q39" s="220" t="s">
        <v>5932</v>
      </c>
      <c r="R39" s="220"/>
      <c r="S39" s="222">
        <v>16</v>
      </c>
      <c r="T39" s="213" t="s">
        <v>5652</v>
      </c>
      <c r="U39" s="222"/>
      <c r="V39" s="222">
        <v>81</v>
      </c>
      <c r="W39" s="222"/>
      <c r="X39" s="220" t="s">
        <v>6025</v>
      </c>
    </row>
    <row r="40" spans="1:24" s="229" customFormat="1" ht="17.25" customHeight="1">
      <c r="A40" s="221"/>
      <c r="B40" s="221"/>
      <c r="C40" s="219"/>
      <c r="D40" s="204"/>
      <c r="E40" s="221"/>
      <c r="F40" s="220">
        <v>26</v>
      </c>
      <c r="G40" s="221" t="s">
        <v>33</v>
      </c>
      <c r="H40" s="221" t="s">
        <v>5710</v>
      </c>
      <c r="I40" s="221" t="s">
        <v>551</v>
      </c>
      <c r="J40" s="221" t="s">
        <v>60</v>
      </c>
      <c r="K40" s="221" t="s">
        <v>5711</v>
      </c>
      <c r="L40" s="221" t="s">
        <v>46</v>
      </c>
      <c r="M40" s="221" t="s">
        <v>111</v>
      </c>
      <c r="N40" s="221" t="s">
        <v>49</v>
      </c>
      <c r="O40" s="220" t="s">
        <v>5932</v>
      </c>
      <c r="P40" s="220"/>
      <c r="Q40" s="220"/>
      <c r="R40" s="220"/>
      <c r="S40" s="222">
        <v>17</v>
      </c>
      <c r="T40" s="213" t="s">
        <v>6110</v>
      </c>
      <c r="U40" s="222">
        <v>96</v>
      </c>
      <c r="V40" s="222"/>
      <c r="W40" s="222"/>
      <c r="X40" s="220">
        <v>1</v>
      </c>
    </row>
    <row r="41" spans="1:24" s="229" customFormat="1" ht="17.25" customHeight="1">
      <c r="A41" s="221"/>
      <c r="B41" s="221"/>
      <c r="C41" s="219"/>
      <c r="D41" s="204"/>
      <c r="E41" s="221"/>
      <c r="F41" s="220"/>
      <c r="G41" s="221"/>
      <c r="H41" s="221"/>
      <c r="I41" s="221"/>
      <c r="J41" s="221"/>
      <c r="K41" s="221"/>
      <c r="L41" s="221"/>
      <c r="M41" s="221"/>
      <c r="N41" s="221"/>
      <c r="O41" s="220"/>
      <c r="P41" s="220"/>
      <c r="Q41" s="220" t="s">
        <v>5932</v>
      </c>
      <c r="R41" s="220"/>
      <c r="S41" s="222">
        <v>18</v>
      </c>
      <c r="T41" s="261" t="s">
        <v>6026</v>
      </c>
      <c r="U41" s="222"/>
      <c r="V41" s="222">
        <v>135</v>
      </c>
      <c r="W41" s="222"/>
      <c r="X41" s="220">
        <v>3</v>
      </c>
    </row>
    <row r="42" spans="1:24" s="229" customFormat="1" ht="17.25" customHeight="1">
      <c r="A42" s="221"/>
      <c r="B42" s="221"/>
      <c r="C42" s="219"/>
      <c r="D42" s="204"/>
      <c r="E42" s="221"/>
      <c r="F42" s="220">
        <v>27</v>
      </c>
      <c r="G42" s="221" t="s">
        <v>33</v>
      </c>
      <c r="H42" s="221" t="s">
        <v>1321</v>
      </c>
      <c r="I42" s="221" t="s">
        <v>1322</v>
      </c>
      <c r="J42" s="221" t="s">
        <v>202</v>
      </c>
      <c r="K42" s="221" t="s">
        <v>1323</v>
      </c>
      <c r="L42" s="221" t="s">
        <v>111</v>
      </c>
      <c r="M42" s="221" t="s">
        <v>34</v>
      </c>
      <c r="N42" s="221" t="s">
        <v>109</v>
      </c>
      <c r="O42" s="220"/>
      <c r="P42" s="220" t="s">
        <v>5932</v>
      </c>
      <c r="Q42" s="220"/>
      <c r="R42" s="220"/>
      <c r="S42" s="222"/>
      <c r="T42" s="220"/>
      <c r="U42" s="222"/>
      <c r="V42" s="222"/>
      <c r="W42" s="222"/>
      <c r="X42" s="220"/>
    </row>
    <row r="43" ht="18" customHeight="1"/>
    <row r="44" spans="1:24" ht="17.25">
      <c r="A44" s="432" t="s">
        <v>107</v>
      </c>
      <c r="B44" s="432" t="s">
        <v>105</v>
      </c>
      <c r="C44" s="433"/>
      <c r="D44" s="429" t="s">
        <v>252</v>
      </c>
      <c r="E44" s="434" t="s">
        <v>106</v>
      </c>
      <c r="F44" s="435" t="s">
        <v>0</v>
      </c>
      <c r="G44" s="422"/>
      <c r="H44" s="422"/>
      <c r="I44" s="422"/>
      <c r="J44" s="422"/>
      <c r="K44" s="422"/>
      <c r="L44" s="436"/>
      <c r="M44" s="436"/>
      <c r="N44" s="436"/>
      <c r="O44" s="422"/>
      <c r="P44" s="422"/>
      <c r="Q44" s="422"/>
      <c r="R44" s="422"/>
      <c r="S44" s="57"/>
      <c r="T44" s="57"/>
      <c r="U44" s="433" t="s">
        <v>22</v>
      </c>
      <c r="V44" s="437"/>
      <c r="W44" s="437"/>
      <c r="X44" s="434"/>
    </row>
    <row r="45" spans="1:24" ht="17.25">
      <c r="A45" s="432"/>
      <c r="B45" s="432"/>
      <c r="C45" s="433"/>
      <c r="D45" s="427"/>
      <c r="E45" s="434"/>
      <c r="F45" s="429" t="s">
        <v>1</v>
      </c>
      <c r="G45" s="438" t="s">
        <v>2</v>
      </c>
      <c r="H45" s="422"/>
      <c r="I45" s="422"/>
      <c r="J45" s="422"/>
      <c r="K45" s="423"/>
      <c r="L45" s="433" t="s">
        <v>9</v>
      </c>
      <c r="M45" s="437"/>
      <c r="N45" s="434"/>
      <c r="O45" s="422" t="s">
        <v>13</v>
      </c>
      <c r="P45" s="422"/>
      <c r="Q45" s="422"/>
      <c r="R45" s="423"/>
      <c r="S45" s="60" t="s">
        <v>23</v>
      </c>
      <c r="T45" s="424" t="s">
        <v>2</v>
      </c>
      <c r="U45" s="425" t="s">
        <v>25</v>
      </c>
      <c r="V45" s="426"/>
      <c r="W45" s="426"/>
      <c r="X45" s="172" t="s">
        <v>30</v>
      </c>
    </row>
    <row r="46" spans="1:24" ht="17.25">
      <c r="A46" s="432"/>
      <c r="B46" s="432"/>
      <c r="C46" s="433"/>
      <c r="D46" s="427"/>
      <c r="E46" s="434"/>
      <c r="F46" s="427"/>
      <c r="G46" s="439"/>
      <c r="H46" s="60" t="s">
        <v>4</v>
      </c>
      <c r="I46" s="60"/>
      <c r="J46" s="427" t="s">
        <v>6</v>
      </c>
      <c r="K46" s="60" t="s">
        <v>7</v>
      </c>
      <c r="L46" s="429" t="s">
        <v>10</v>
      </c>
      <c r="M46" s="429" t="s">
        <v>11</v>
      </c>
      <c r="N46" s="429" t="s">
        <v>12</v>
      </c>
      <c r="O46" s="429" t="s">
        <v>14</v>
      </c>
      <c r="P46" s="57" t="s">
        <v>15</v>
      </c>
      <c r="Q46" s="57" t="s">
        <v>15</v>
      </c>
      <c r="R46" s="57" t="s">
        <v>19</v>
      </c>
      <c r="S46" s="63"/>
      <c r="T46" s="424"/>
      <c r="U46" s="171" t="s">
        <v>26</v>
      </c>
      <c r="V46" s="64" t="s">
        <v>28</v>
      </c>
      <c r="W46" s="171" t="s">
        <v>29</v>
      </c>
      <c r="X46" s="172" t="s">
        <v>31</v>
      </c>
    </row>
    <row r="47" spans="1:24" ht="17.25">
      <c r="A47" s="432"/>
      <c r="B47" s="432"/>
      <c r="C47" s="433"/>
      <c r="D47" s="427"/>
      <c r="E47" s="434"/>
      <c r="F47" s="427"/>
      <c r="G47" s="65" t="s">
        <v>3</v>
      </c>
      <c r="H47" s="60" t="s">
        <v>5</v>
      </c>
      <c r="I47" s="60" t="s">
        <v>126</v>
      </c>
      <c r="J47" s="427"/>
      <c r="K47" s="60" t="s">
        <v>8</v>
      </c>
      <c r="L47" s="427"/>
      <c r="M47" s="427"/>
      <c r="N47" s="427"/>
      <c r="O47" s="427"/>
      <c r="P47" s="60" t="s">
        <v>16</v>
      </c>
      <c r="Q47" s="60" t="s">
        <v>17</v>
      </c>
      <c r="R47" s="60" t="s">
        <v>20</v>
      </c>
      <c r="S47" s="63"/>
      <c r="T47" s="430" t="s">
        <v>24</v>
      </c>
      <c r="U47" s="169" t="s">
        <v>27</v>
      </c>
      <c r="V47" s="67" t="s">
        <v>18</v>
      </c>
      <c r="W47" s="169" t="s">
        <v>21</v>
      </c>
      <c r="X47" s="172" t="s">
        <v>32</v>
      </c>
    </row>
    <row r="48" spans="1:24" ht="17.25">
      <c r="A48" s="432"/>
      <c r="B48" s="432"/>
      <c r="C48" s="433"/>
      <c r="D48" s="428"/>
      <c r="E48" s="434"/>
      <c r="F48" s="428"/>
      <c r="G48" s="68"/>
      <c r="H48" s="69"/>
      <c r="I48" s="69"/>
      <c r="J48" s="428"/>
      <c r="K48" s="69"/>
      <c r="L48" s="428"/>
      <c r="M48" s="428"/>
      <c r="N48" s="428"/>
      <c r="O48" s="428"/>
      <c r="P48" s="69"/>
      <c r="Q48" s="69" t="s">
        <v>18</v>
      </c>
      <c r="R48" s="69" t="s">
        <v>21</v>
      </c>
      <c r="S48" s="70"/>
      <c r="T48" s="431"/>
      <c r="U48" s="170"/>
      <c r="V48" s="71" t="s">
        <v>27</v>
      </c>
      <c r="W48" s="170" t="s">
        <v>27</v>
      </c>
      <c r="X48" s="173"/>
    </row>
    <row r="49" spans="1:24" s="229" customFormat="1" ht="17.25" customHeight="1">
      <c r="A49" s="221" t="s">
        <v>51</v>
      </c>
      <c r="B49" s="221" t="s">
        <v>114</v>
      </c>
      <c r="C49" s="221" t="s">
        <v>1324</v>
      </c>
      <c r="D49" s="204" t="s">
        <v>1325</v>
      </c>
      <c r="E49" s="221" t="s">
        <v>1326</v>
      </c>
      <c r="F49" s="220">
        <v>28</v>
      </c>
      <c r="G49" s="221" t="s">
        <v>33</v>
      </c>
      <c r="H49" s="221" t="s">
        <v>1327</v>
      </c>
      <c r="I49" s="221" t="s">
        <v>1230</v>
      </c>
      <c r="J49" s="221" t="s">
        <v>1328</v>
      </c>
      <c r="K49" s="221" t="s">
        <v>1329</v>
      </c>
      <c r="L49" s="221" t="s">
        <v>111</v>
      </c>
      <c r="M49" s="221" t="s">
        <v>34</v>
      </c>
      <c r="N49" s="221" t="s">
        <v>36</v>
      </c>
      <c r="O49" s="220" t="s">
        <v>5932</v>
      </c>
      <c r="P49" s="220"/>
      <c r="Q49" s="220"/>
      <c r="R49" s="220"/>
      <c r="S49" s="222">
        <v>19</v>
      </c>
      <c r="T49" s="220" t="s">
        <v>6110</v>
      </c>
      <c r="U49" s="222">
        <v>108</v>
      </c>
      <c r="V49" s="222"/>
      <c r="W49" s="222"/>
      <c r="X49" s="220">
        <v>18</v>
      </c>
    </row>
    <row r="50" spans="1:24" s="229" customFormat="1" ht="17.25" customHeight="1">
      <c r="A50" s="221"/>
      <c r="B50" s="221"/>
      <c r="C50" s="221"/>
      <c r="D50" s="204"/>
      <c r="E50" s="221"/>
      <c r="F50" s="220"/>
      <c r="G50" s="221"/>
      <c r="H50" s="221"/>
      <c r="I50" s="221"/>
      <c r="J50" s="221"/>
      <c r="K50" s="221"/>
      <c r="L50" s="221"/>
      <c r="M50" s="221"/>
      <c r="N50" s="221"/>
      <c r="O50" s="220"/>
      <c r="P50" s="220"/>
      <c r="Q50" s="220" t="s">
        <v>5932</v>
      </c>
      <c r="R50" s="220"/>
      <c r="S50" s="222">
        <v>20</v>
      </c>
      <c r="T50" s="220" t="s">
        <v>6027</v>
      </c>
      <c r="U50" s="222">
        <v>12</v>
      </c>
      <c r="V50" s="222"/>
      <c r="W50" s="222"/>
      <c r="X50" s="220">
        <v>2</v>
      </c>
    </row>
    <row r="51" spans="1:24" s="229" customFormat="1" ht="17.25" customHeight="1">
      <c r="A51" s="221" t="s">
        <v>52</v>
      </c>
      <c r="B51" s="221" t="s">
        <v>114</v>
      </c>
      <c r="C51" s="221" t="s">
        <v>1330</v>
      </c>
      <c r="D51" s="204" t="s">
        <v>1331</v>
      </c>
      <c r="E51" s="221" t="s">
        <v>1332</v>
      </c>
      <c r="F51" s="220">
        <v>29</v>
      </c>
      <c r="G51" s="221" t="s">
        <v>33</v>
      </c>
      <c r="H51" s="221" t="s">
        <v>1333</v>
      </c>
      <c r="I51" s="221" t="s">
        <v>1230</v>
      </c>
      <c r="J51" s="221" t="s">
        <v>155</v>
      </c>
      <c r="K51" s="221" t="s">
        <v>1334</v>
      </c>
      <c r="L51" s="221" t="s">
        <v>111</v>
      </c>
      <c r="M51" s="221" t="s">
        <v>34</v>
      </c>
      <c r="N51" s="221" t="s">
        <v>102</v>
      </c>
      <c r="O51" s="220" t="s">
        <v>5932</v>
      </c>
      <c r="P51" s="220"/>
      <c r="Q51" s="220"/>
      <c r="R51" s="220"/>
      <c r="S51" s="222">
        <v>21</v>
      </c>
      <c r="T51" s="220" t="s">
        <v>6110</v>
      </c>
      <c r="U51" s="222">
        <v>72</v>
      </c>
      <c r="V51" s="222"/>
      <c r="W51" s="222"/>
      <c r="X51" s="220">
        <v>16</v>
      </c>
    </row>
    <row r="52" spans="1:24" s="229" customFormat="1" ht="17.25" customHeight="1">
      <c r="A52" s="221" t="s">
        <v>53</v>
      </c>
      <c r="B52" s="221" t="s">
        <v>108</v>
      </c>
      <c r="C52" s="221" t="s">
        <v>1335</v>
      </c>
      <c r="D52" s="204" t="s">
        <v>1331</v>
      </c>
      <c r="E52" s="221" t="s">
        <v>1336</v>
      </c>
      <c r="F52" s="220">
        <v>30</v>
      </c>
      <c r="G52" s="221" t="s">
        <v>33</v>
      </c>
      <c r="H52" s="221" t="s">
        <v>1337</v>
      </c>
      <c r="I52" s="221" t="s">
        <v>1230</v>
      </c>
      <c r="J52" s="221" t="s">
        <v>159</v>
      </c>
      <c r="K52" s="221" t="s">
        <v>1338</v>
      </c>
      <c r="L52" s="221" t="s">
        <v>111</v>
      </c>
      <c r="M52" s="221" t="s">
        <v>34</v>
      </c>
      <c r="N52" s="221" t="s">
        <v>86</v>
      </c>
      <c r="O52" s="220"/>
      <c r="P52" s="220" t="s">
        <v>5932</v>
      </c>
      <c r="Q52" s="220"/>
      <c r="R52" s="220"/>
      <c r="S52" s="222"/>
      <c r="T52" s="220"/>
      <c r="U52" s="222"/>
      <c r="V52" s="222"/>
      <c r="W52" s="222"/>
      <c r="X52" s="220"/>
    </row>
    <row r="53" spans="1:24" s="229" customFormat="1" ht="17.25" customHeight="1">
      <c r="A53" s="221" t="s">
        <v>54</v>
      </c>
      <c r="B53" s="221" t="s">
        <v>114</v>
      </c>
      <c r="C53" s="221" t="s">
        <v>1339</v>
      </c>
      <c r="D53" s="204" t="s">
        <v>1340</v>
      </c>
      <c r="E53" s="221" t="s">
        <v>1341</v>
      </c>
      <c r="F53" s="220">
        <v>31</v>
      </c>
      <c r="G53" s="221" t="s">
        <v>33</v>
      </c>
      <c r="H53" s="221" t="s">
        <v>1342</v>
      </c>
      <c r="I53" s="221" t="s">
        <v>1230</v>
      </c>
      <c r="J53" s="221" t="s">
        <v>1343</v>
      </c>
      <c r="K53" s="221" t="s">
        <v>1344</v>
      </c>
      <c r="L53" s="221" t="s">
        <v>111</v>
      </c>
      <c r="M53" s="221" t="s">
        <v>35</v>
      </c>
      <c r="N53" s="221" t="s">
        <v>52</v>
      </c>
      <c r="O53" s="220"/>
      <c r="P53" s="220" t="s">
        <v>5932</v>
      </c>
      <c r="Q53" s="220"/>
      <c r="R53" s="220"/>
      <c r="S53" s="222"/>
      <c r="T53" s="220"/>
      <c r="U53" s="222"/>
      <c r="V53" s="222"/>
      <c r="W53" s="222"/>
      <c r="X53" s="220"/>
    </row>
    <row r="54" spans="1:24" s="229" customFormat="1" ht="17.25" customHeight="1">
      <c r="A54" s="221" t="s">
        <v>55</v>
      </c>
      <c r="B54" s="221" t="s">
        <v>108</v>
      </c>
      <c r="C54" s="221" t="s">
        <v>1345</v>
      </c>
      <c r="D54" s="204" t="s">
        <v>1280</v>
      </c>
      <c r="E54" s="221" t="s">
        <v>1346</v>
      </c>
      <c r="F54" s="220">
        <v>32</v>
      </c>
      <c r="G54" s="221" t="s">
        <v>33</v>
      </c>
      <c r="H54" s="221" t="s">
        <v>1347</v>
      </c>
      <c r="I54" s="221" t="s">
        <v>1230</v>
      </c>
      <c r="J54" s="221" t="s">
        <v>58</v>
      </c>
      <c r="K54" s="221" t="s">
        <v>1348</v>
      </c>
      <c r="L54" s="221" t="s">
        <v>111</v>
      </c>
      <c r="M54" s="221" t="s">
        <v>34</v>
      </c>
      <c r="N54" s="221" t="s">
        <v>143</v>
      </c>
      <c r="O54" s="220" t="s">
        <v>5932</v>
      </c>
      <c r="P54" s="220"/>
      <c r="Q54" s="220"/>
      <c r="R54" s="220"/>
      <c r="S54" s="222">
        <v>22</v>
      </c>
      <c r="T54" s="220" t="s">
        <v>6110</v>
      </c>
      <c r="U54" s="222">
        <v>108</v>
      </c>
      <c r="V54" s="222"/>
      <c r="W54" s="222"/>
      <c r="X54" s="220">
        <v>13</v>
      </c>
    </row>
    <row r="55" spans="1:24" s="229" customFormat="1" ht="17.25" customHeight="1">
      <c r="A55" s="221" t="s">
        <v>56</v>
      </c>
      <c r="B55" s="221" t="s">
        <v>114</v>
      </c>
      <c r="C55" s="221" t="s">
        <v>1349</v>
      </c>
      <c r="D55" s="204" t="s">
        <v>1280</v>
      </c>
      <c r="E55" s="221" t="s">
        <v>1350</v>
      </c>
      <c r="F55" s="220">
        <v>33</v>
      </c>
      <c r="G55" s="221" t="s">
        <v>33</v>
      </c>
      <c r="H55" s="221" t="s">
        <v>1351</v>
      </c>
      <c r="I55" s="221" t="s">
        <v>1230</v>
      </c>
      <c r="J55" s="221" t="s">
        <v>235</v>
      </c>
      <c r="K55" s="221" t="s">
        <v>1352</v>
      </c>
      <c r="L55" s="221" t="s">
        <v>111</v>
      </c>
      <c r="M55" s="221" t="s">
        <v>34</v>
      </c>
      <c r="N55" s="221" t="s">
        <v>64</v>
      </c>
      <c r="O55" s="220" t="s">
        <v>5932</v>
      </c>
      <c r="P55" s="220"/>
      <c r="Q55" s="220"/>
      <c r="R55" s="220"/>
      <c r="S55" s="222">
        <v>23</v>
      </c>
      <c r="T55" s="220" t="s">
        <v>6110</v>
      </c>
      <c r="U55" s="222">
        <v>48</v>
      </c>
      <c r="V55" s="222"/>
      <c r="W55" s="222"/>
      <c r="X55" s="220">
        <v>30</v>
      </c>
    </row>
    <row r="56" spans="1:24" s="229" customFormat="1" ht="17.25" customHeight="1">
      <c r="A56" s="221" t="s">
        <v>57</v>
      </c>
      <c r="B56" s="221" t="s">
        <v>108</v>
      </c>
      <c r="C56" s="221" t="s">
        <v>1353</v>
      </c>
      <c r="D56" s="204" t="s">
        <v>1354</v>
      </c>
      <c r="E56" s="221" t="s">
        <v>1355</v>
      </c>
      <c r="F56" s="220">
        <v>34</v>
      </c>
      <c r="G56" s="221" t="s">
        <v>33</v>
      </c>
      <c r="H56" s="221" t="s">
        <v>1356</v>
      </c>
      <c r="I56" s="221" t="s">
        <v>1357</v>
      </c>
      <c r="J56" s="221" t="s">
        <v>50</v>
      </c>
      <c r="K56" s="221" t="s">
        <v>1358</v>
      </c>
      <c r="L56" s="221" t="s">
        <v>34</v>
      </c>
      <c r="M56" s="221" t="s">
        <v>34</v>
      </c>
      <c r="N56" s="221" t="s">
        <v>37</v>
      </c>
      <c r="O56" s="220" t="s">
        <v>5932</v>
      </c>
      <c r="P56" s="220"/>
      <c r="Q56" s="220"/>
      <c r="R56" s="220"/>
      <c r="S56" s="222">
        <v>24</v>
      </c>
      <c r="T56" s="220" t="s">
        <v>6110</v>
      </c>
      <c r="U56" s="222">
        <v>63</v>
      </c>
      <c r="V56" s="222"/>
      <c r="W56" s="222"/>
      <c r="X56" s="220">
        <v>20</v>
      </c>
    </row>
    <row r="57" spans="1:24" s="229" customFormat="1" ht="17.25" customHeight="1">
      <c r="A57" s="221"/>
      <c r="B57" s="221"/>
      <c r="C57" s="221"/>
      <c r="D57" s="204"/>
      <c r="E57" s="221"/>
      <c r="F57" s="220"/>
      <c r="G57" s="221"/>
      <c r="H57" s="221"/>
      <c r="I57" s="221"/>
      <c r="J57" s="221"/>
      <c r="K57" s="221"/>
      <c r="L57" s="221"/>
      <c r="M57" s="221"/>
      <c r="N57" s="221"/>
      <c r="O57" s="220" t="s">
        <v>5932</v>
      </c>
      <c r="P57" s="220"/>
      <c r="Q57" s="220"/>
      <c r="R57" s="220"/>
      <c r="S57" s="222">
        <v>25</v>
      </c>
      <c r="T57" s="220" t="s">
        <v>6110</v>
      </c>
      <c r="U57" s="222">
        <v>30</v>
      </c>
      <c r="V57" s="222"/>
      <c r="W57" s="222"/>
      <c r="X57" s="220">
        <v>20</v>
      </c>
    </row>
    <row r="58" spans="1:24" s="229" customFormat="1" ht="17.25" customHeight="1">
      <c r="A58" s="221"/>
      <c r="B58" s="221"/>
      <c r="C58" s="221"/>
      <c r="D58" s="204"/>
      <c r="E58" s="221"/>
      <c r="F58" s="220"/>
      <c r="G58" s="221"/>
      <c r="H58" s="221"/>
      <c r="I58" s="221"/>
      <c r="J58" s="221"/>
      <c r="K58" s="221"/>
      <c r="L58" s="221"/>
      <c r="M58" s="221"/>
      <c r="N58" s="221"/>
      <c r="O58" s="220"/>
      <c r="P58" s="220"/>
      <c r="Q58" s="220" t="s">
        <v>5932</v>
      </c>
      <c r="R58" s="220"/>
      <c r="S58" s="222">
        <v>26</v>
      </c>
      <c r="T58" s="220" t="s">
        <v>6028</v>
      </c>
      <c r="U58" s="222"/>
      <c r="V58" s="222">
        <v>4</v>
      </c>
      <c r="W58" s="222"/>
      <c r="X58" s="220">
        <v>1</v>
      </c>
    </row>
    <row r="59" spans="1:24" s="229" customFormat="1" ht="17.25" customHeight="1">
      <c r="A59" s="221" t="s">
        <v>58</v>
      </c>
      <c r="B59" s="221" t="s">
        <v>114</v>
      </c>
      <c r="C59" s="221" t="s">
        <v>1359</v>
      </c>
      <c r="D59" s="204" t="s">
        <v>1360</v>
      </c>
      <c r="E59" s="221" t="s">
        <v>1361</v>
      </c>
      <c r="F59" s="220">
        <v>35</v>
      </c>
      <c r="G59" s="221" t="s">
        <v>33</v>
      </c>
      <c r="H59" s="221" t="s">
        <v>1362</v>
      </c>
      <c r="I59" s="221" t="s">
        <v>1230</v>
      </c>
      <c r="J59" s="221" t="s">
        <v>41</v>
      </c>
      <c r="K59" s="221" t="s">
        <v>1363</v>
      </c>
      <c r="L59" s="221" t="s">
        <v>35</v>
      </c>
      <c r="M59" s="221" t="s">
        <v>36</v>
      </c>
      <c r="N59" s="221" t="s">
        <v>129</v>
      </c>
      <c r="O59" s="220" t="s">
        <v>5932</v>
      </c>
      <c r="P59" s="220"/>
      <c r="Q59" s="220"/>
      <c r="R59" s="220"/>
      <c r="S59" s="222">
        <v>27</v>
      </c>
      <c r="T59" s="220" t="s">
        <v>6110</v>
      </c>
      <c r="U59" s="222">
        <v>108</v>
      </c>
      <c r="V59" s="222"/>
      <c r="W59" s="222"/>
      <c r="X59" s="220">
        <v>30</v>
      </c>
    </row>
    <row r="60" spans="1:24" s="229" customFormat="1" ht="17.25" customHeight="1">
      <c r="A60" s="221"/>
      <c r="B60" s="221"/>
      <c r="C60" s="221"/>
      <c r="D60" s="204"/>
      <c r="E60" s="221"/>
      <c r="F60" s="220">
        <v>36</v>
      </c>
      <c r="G60" s="221" t="s">
        <v>33</v>
      </c>
      <c r="H60" s="221" t="s">
        <v>5666</v>
      </c>
      <c r="I60" s="221" t="s">
        <v>5667</v>
      </c>
      <c r="J60" s="221" t="s">
        <v>3229</v>
      </c>
      <c r="K60" s="221" t="s">
        <v>5668</v>
      </c>
      <c r="L60" s="221" t="s">
        <v>111</v>
      </c>
      <c r="M60" s="221" t="s">
        <v>111</v>
      </c>
      <c r="N60" s="221" t="s">
        <v>550</v>
      </c>
      <c r="O60" s="220"/>
      <c r="P60" s="220" t="s">
        <v>5932</v>
      </c>
      <c r="Q60" s="220"/>
      <c r="R60" s="220"/>
      <c r="S60" s="222"/>
      <c r="T60" s="220"/>
      <c r="U60" s="222"/>
      <c r="V60" s="222"/>
      <c r="W60" s="222"/>
      <c r="X60" s="220"/>
    </row>
    <row r="61" spans="1:24" s="229" customFormat="1" ht="17.25" customHeight="1">
      <c r="A61" s="221" t="s">
        <v>59</v>
      </c>
      <c r="B61" s="221" t="s">
        <v>108</v>
      </c>
      <c r="C61" s="221" t="s">
        <v>1364</v>
      </c>
      <c r="D61" s="204" t="s">
        <v>1360</v>
      </c>
      <c r="E61" s="221" t="s">
        <v>1365</v>
      </c>
      <c r="F61" s="220">
        <v>37</v>
      </c>
      <c r="G61" s="221" t="s">
        <v>33</v>
      </c>
      <c r="H61" s="221" t="s">
        <v>1366</v>
      </c>
      <c r="I61" s="221" t="s">
        <v>1230</v>
      </c>
      <c r="J61" s="221" t="s">
        <v>220</v>
      </c>
      <c r="K61" s="221" t="s">
        <v>1367</v>
      </c>
      <c r="L61" s="221" t="s">
        <v>111</v>
      </c>
      <c r="M61" s="221" t="s">
        <v>111</v>
      </c>
      <c r="N61" s="221" t="s">
        <v>83</v>
      </c>
      <c r="O61" s="220" t="s">
        <v>5932</v>
      </c>
      <c r="P61" s="220"/>
      <c r="Q61" s="220"/>
      <c r="R61" s="220"/>
      <c r="S61" s="222">
        <v>28</v>
      </c>
      <c r="T61" s="220" t="s">
        <v>6110</v>
      </c>
      <c r="U61" s="222">
        <v>54</v>
      </c>
      <c r="V61" s="222"/>
      <c r="W61" s="222"/>
      <c r="X61" s="220">
        <v>10</v>
      </c>
    </row>
    <row r="62" spans="1:24" s="229" customFormat="1" ht="17.25" customHeight="1">
      <c r="A62" s="221" t="s">
        <v>60</v>
      </c>
      <c r="B62" s="221" t="s">
        <v>108</v>
      </c>
      <c r="C62" s="221" t="s">
        <v>1368</v>
      </c>
      <c r="D62" s="204" t="s">
        <v>1369</v>
      </c>
      <c r="E62" s="221" t="s">
        <v>1370</v>
      </c>
      <c r="F62" s="220">
        <v>38</v>
      </c>
      <c r="G62" s="221" t="s">
        <v>33</v>
      </c>
      <c r="H62" s="221" t="s">
        <v>1371</v>
      </c>
      <c r="I62" s="221" t="s">
        <v>1230</v>
      </c>
      <c r="J62" s="221" t="s">
        <v>225</v>
      </c>
      <c r="K62" s="221" t="s">
        <v>1372</v>
      </c>
      <c r="L62" s="221" t="s">
        <v>111</v>
      </c>
      <c r="M62" s="221" t="s">
        <v>35</v>
      </c>
      <c r="N62" s="221" t="s">
        <v>137</v>
      </c>
      <c r="O62" s="220"/>
      <c r="P62" s="220" t="s">
        <v>5932</v>
      </c>
      <c r="Q62" s="220"/>
      <c r="R62" s="220"/>
      <c r="S62" s="222"/>
      <c r="T62" s="220"/>
      <c r="U62" s="222"/>
      <c r="V62" s="222"/>
      <c r="W62" s="222"/>
      <c r="X62" s="220"/>
    </row>
    <row r="63" spans="1:24" s="229" customFormat="1" ht="17.25" customHeight="1">
      <c r="A63" s="221"/>
      <c r="B63" s="221"/>
      <c r="C63" s="221"/>
      <c r="D63" s="204"/>
      <c r="E63" s="221"/>
      <c r="F63" s="220">
        <v>39</v>
      </c>
      <c r="G63" s="221" t="s">
        <v>33</v>
      </c>
      <c r="H63" s="221" t="s">
        <v>1373</v>
      </c>
      <c r="I63" s="221" t="s">
        <v>196</v>
      </c>
      <c r="J63" s="221" t="s">
        <v>171</v>
      </c>
      <c r="K63" s="221" t="s">
        <v>1374</v>
      </c>
      <c r="L63" s="221" t="s">
        <v>44</v>
      </c>
      <c r="M63" s="221" t="s">
        <v>35</v>
      </c>
      <c r="N63" s="221" t="s">
        <v>79</v>
      </c>
      <c r="O63" s="220" t="s">
        <v>5932</v>
      </c>
      <c r="P63" s="220"/>
      <c r="Q63" s="220"/>
      <c r="R63" s="220"/>
      <c r="S63" s="222">
        <v>29</v>
      </c>
      <c r="T63" s="220" t="s">
        <v>6110</v>
      </c>
      <c r="U63" s="222">
        <v>54</v>
      </c>
      <c r="V63" s="222"/>
      <c r="W63" s="222"/>
      <c r="X63" s="220">
        <v>20</v>
      </c>
    </row>
    <row r="64" spans="1:24" s="229" customFormat="1" ht="17.25" customHeight="1">
      <c r="A64" s="221" t="s">
        <v>61</v>
      </c>
      <c r="B64" s="221" t="s">
        <v>114</v>
      </c>
      <c r="C64" s="221" t="s">
        <v>1375</v>
      </c>
      <c r="D64" s="204" t="s">
        <v>1317</v>
      </c>
      <c r="E64" s="221" t="s">
        <v>1376</v>
      </c>
      <c r="F64" s="220">
        <v>40</v>
      </c>
      <c r="G64" s="221" t="s">
        <v>33</v>
      </c>
      <c r="H64" s="221" t="s">
        <v>1377</v>
      </c>
      <c r="I64" s="204" t="s">
        <v>1378</v>
      </c>
      <c r="J64" s="221" t="s">
        <v>46</v>
      </c>
      <c r="K64" s="221" t="s">
        <v>1379</v>
      </c>
      <c r="L64" s="221" t="s">
        <v>111</v>
      </c>
      <c r="M64" s="221" t="s">
        <v>35</v>
      </c>
      <c r="N64" s="221" t="s">
        <v>102</v>
      </c>
      <c r="O64" s="220"/>
      <c r="P64" s="220" t="s">
        <v>5932</v>
      </c>
      <c r="Q64" s="220"/>
      <c r="R64" s="220"/>
      <c r="S64" s="222"/>
      <c r="T64" s="220"/>
      <c r="U64" s="222"/>
      <c r="V64" s="222"/>
      <c r="W64" s="222"/>
      <c r="X64" s="220"/>
    </row>
    <row r="65" spans="1:24" s="229" customFormat="1" ht="17.25" customHeight="1">
      <c r="A65" s="221"/>
      <c r="B65" s="221"/>
      <c r="C65" s="221"/>
      <c r="D65" s="204"/>
      <c r="E65" s="221"/>
      <c r="F65" s="220">
        <v>41</v>
      </c>
      <c r="G65" s="221" t="s">
        <v>33</v>
      </c>
      <c r="H65" s="221" t="s">
        <v>1380</v>
      </c>
      <c r="I65" s="221" t="s">
        <v>196</v>
      </c>
      <c r="J65" s="221" t="s">
        <v>128</v>
      </c>
      <c r="K65" s="221" t="s">
        <v>788</v>
      </c>
      <c r="L65" s="221" t="s">
        <v>39</v>
      </c>
      <c r="M65" s="221" t="s">
        <v>34</v>
      </c>
      <c r="N65" s="221" t="s">
        <v>59</v>
      </c>
      <c r="O65" s="220"/>
      <c r="P65" s="220" t="s">
        <v>5932</v>
      </c>
      <c r="Q65" s="220"/>
      <c r="R65" s="220"/>
      <c r="S65" s="222"/>
      <c r="T65" s="220"/>
      <c r="U65" s="222"/>
      <c r="V65" s="222"/>
      <c r="W65" s="222"/>
      <c r="X65" s="220"/>
    </row>
    <row r="66" spans="1:24" s="229" customFormat="1" ht="17.25" customHeight="1">
      <c r="A66" s="221" t="s">
        <v>62</v>
      </c>
      <c r="B66" s="221" t="s">
        <v>114</v>
      </c>
      <c r="C66" s="201" t="s">
        <v>1381</v>
      </c>
      <c r="D66" s="204" t="s">
        <v>1216</v>
      </c>
      <c r="E66" s="221" t="s">
        <v>1382</v>
      </c>
      <c r="F66" s="220">
        <v>42</v>
      </c>
      <c r="G66" s="221" t="s">
        <v>33</v>
      </c>
      <c r="H66" s="221" t="s">
        <v>1383</v>
      </c>
      <c r="I66" s="221" t="s">
        <v>1230</v>
      </c>
      <c r="J66" s="221" t="s">
        <v>1384</v>
      </c>
      <c r="K66" s="221" t="s">
        <v>1385</v>
      </c>
      <c r="L66" s="221" t="s">
        <v>111</v>
      </c>
      <c r="M66" s="221" t="s">
        <v>111</v>
      </c>
      <c r="N66" s="221" t="s">
        <v>94</v>
      </c>
      <c r="O66" s="220" t="s">
        <v>5932</v>
      </c>
      <c r="P66" s="220"/>
      <c r="Q66" s="220"/>
      <c r="R66" s="220"/>
      <c r="S66" s="222">
        <v>30</v>
      </c>
      <c r="T66" s="220" t="s">
        <v>6110</v>
      </c>
      <c r="U66" s="222">
        <v>56</v>
      </c>
      <c r="V66" s="222"/>
      <c r="W66" s="222"/>
      <c r="X66" s="220">
        <v>3</v>
      </c>
    </row>
    <row r="67" spans="1:24" s="229" customFormat="1" ht="17.25" customHeight="1">
      <c r="A67" s="221"/>
      <c r="B67" s="221"/>
      <c r="C67" s="221"/>
      <c r="D67" s="204"/>
      <c r="E67" s="221"/>
      <c r="F67" s="220">
        <v>43</v>
      </c>
      <c r="G67" s="221" t="s">
        <v>33</v>
      </c>
      <c r="H67" s="221" t="s">
        <v>1386</v>
      </c>
      <c r="I67" s="221" t="s">
        <v>1230</v>
      </c>
      <c r="J67" s="221" t="s">
        <v>287</v>
      </c>
      <c r="K67" s="221" t="s">
        <v>1387</v>
      </c>
      <c r="L67" s="221" t="s">
        <v>111</v>
      </c>
      <c r="M67" s="221" t="s">
        <v>111</v>
      </c>
      <c r="N67" s="221" t="s">
        <v>93</v>
      </c>
      <c r="O67" s="220"/>
      <c r="P67" s="220" t="s">
        <v>5932</v>
      </c>
      <c r="Q67" s="220"/>
      <c r="R67" s="220"/>
      <c r="S67" s="222"/>
      <c r="T67" s="220"/>
      <c r="U67" s="222"/>
      <c r="V67" s="222"/>
      <c r="W67" s="222"/>
      <c r="X67" s="220"/>
    </row>
    <row r="68" spans="1:24" s="229" customFormat="1" ht="17.25" customHeight="1">
      <c r="A68" s="221" t="s">
        <v>63</v>
      </c>
      <c r="B68" s="221" t="s">
        <v>108</v>
      </c>
      <c r="C68" s="201" t="s">
        <v>1388</v>
      </c>
      <c r="D68" s="204" t="s">
        <v>1389</v>
      </c>
      <c r="E68" s="221" t="s">
        <v>1390</v>
      </c>
      <c r="F68" s="220">
        <v>44</v>
      </c>
      <c r="G68" s="221" t="s">
        <v>33</v>
      </c>
      <c r="H68" s="221" t="s">
        <v>1391</v>
      </c>
      <c r="I68" s="221" t="s">
        <v>196</v>
      </c>
      <c r="J68" s="221" t="s">
        <v>36</v>
      </c>
      <c r="K68" s="221" t="s">
        <v>1392</v>
      </c>
      <c r="L68" s="221" t="s">
        <v>47</v>
      </c>
      <c r="M68" s="221" t="s">
        <v>36</v>
      </c>
      <c r="N68" s="221" t="s">
        <v>72</v>
      </c>
      <c r="O68" s="220"/>
      <c r="P68" s="220" t="s">
        <v>5932</v>
      </c>
      <c r="Q68" s="220"/>
      <c r="R68" s="220"/>
      <c r="S68" s="222"/>
      <c r="T68" s="220"/>
      <c r="U68" s="222"/>
      <c r="V68" s="222"/>
      <c r="W68" s="222"/>
      <c r="X68" s="220"/>
    </row>
    <row r="69" spans="1:24" s="229" customFormat="1" ht="17.25" customHeight="1">
      <c r="A69" s="221"/>
      <c r="B69" s="221"/>
      <c r="C69" s="221"/>
      <c r="D69" s="204"/>
      <c r="E69" s="221"/>
      <c r="F69" s="220">
        <v>45</v>
      </c>
      <c r="G69" s="221" t="s">
        <v>33</v>
      </c>
      <c r="H69" s="221" t="s">
        <v>5669</v>
      </c>
      <c r="I69" s="221" t="s">
        <v>1230</v>
      </c>
      <c r="J69" s="221" t="s">
        <v>169</v>
      </c>
      <c r="K69" s="221" t="s">
        <v>5670</v>
      </c>
      <c r="L69" s="221" t="s">
        <v>111</v>
      </c>
      <c r="M69" s="221" t="s">
        <v>36</v>
      </c>
      <c r="N69" s="221" t="s">
        <v>76</v>
      </c>
      <c r="O69" s="220" t="s">
        <v>5932</v>
      </c>
      <c r="P69" s="220"/>
      <c r="Q69" s="220"/>
      <c r="R69" s="220"/>
      <c r="S69" s="222">
        <v>31</v>
      </c>
      <c r="T69" s="220" t="s">
        <v>6110</v>
      </c>
      <c r="U69" s="222">
        <v>42</v>
      </c>
      <c r="V69" s="222"/>
      <c r="W69" s="222"/>
      <c r="X69" s="220">
        <v>29</v>
      </c>
    </row>
    <row r="70" spans="1:24" s="229" customFormat="1" ht="17.25" customHeight="1">
      <c r="A70" s="221" t="s">
        <v>64</v>
      </c>
      <c r="B70" s="221" t="s">
        <v>114</v>
      </c>
      <c r="C70" s="221" t="s">
        <v>1393</v>
      </c>
      <c r="D70" s="204" t="s">
        <v>1394</v>
      </c>
      <c r="E70" s="221" t="s">
        <v>1395</v>
      </c>
      <c r="F70" s="220">
        <v>46</v>
      </c>
      <c r="G70" s="221" t="s">
        <v>33</v>
      </c>
      <c r="H70" s="221" t="s">
        <v>1396</v>
      </c>
      <c r="I70" s="221" t="s">
        <v>196</v>
      </c>
      <c r="J70" s="221" t="s">
        <v>1397</v>
      </c>
      <c r="K70" s="221" t="s">
        <v>1398</v>
      </c>
      <c r="L70" s="221" t="s">
        <v>34</v>
      </c>
      <c r="M70" s="221" t="s">
        <v>111</v>
      </c>
      <c r="N70" s="221" t="s">
        <v>111</v>
      </c>
      <c r="O70" s="220" t="s">
        <v>5932</v>
      </c>
      <c r="P70" s="220"/>
      <c r="Q70" s="220"/>
      <c r="R70" s="220"/>
      <c r="S70" s="222">
        <v>32</v>
      </c>
      <c r="T70" s="220" t="s">
        <v>6110</v>
      </c>
      <c r="U70" s="222">
        <v>72</v>
      </c>
      <c r="V70" s="222"/>
      <c r="W70" s="222"/>
      <c r="X70" s="220">
        <v>8</v>
      </c>
    </row>
    <row r="71" spans="1:24" s="229" customFormat="1" ht="17.25" customHeight="1">
      <c r="A71" s="221" t="s">
        <v>65</v>
      </c>
      <c r="B71" s="221" t="s">
        <v>114</v>
      </c>
      <c r="C71" s="221" t="s">
        <v>1399</v>
      </c>
      <c r="D71" s="204" t="s">
        <v>1400</v>
      </c>
      <c r="E71" s="221" t="s">
        <v>1401</v>
      </c>
      <c r="F71" s="220">
        <v>47</v>
      </c>
      <c r="G71" s="221" t="s">
        <v>573</v>
      </c>
      <c r="H71" s="221" t="s">
        <v>1402</v>
      </c>
      <c r="I71" s="221" t="s">
        <v>1403</v>
      </c>
      <c r="J71" s="221" t="s">
        <v>235</v>
      </c>
      <c r="K71" s="221"/>
      <c r="L71" s="221" t="s">
        <v>111</v>
      </c>
      <c r="M71" s="221" t="s">
        <v>111</v>
      </c>
      <c r="N71" s="221" t="s">
        <v>115</v>
      </c>
      <c r="O71" s="220" t="s">
        <v>5932</v>
      </c>
      <c r="P71" s="220"/>
      <c r="Q71" s="220"/>
      <c r="R71" s="220"/>
      <c r="S71" s="222">
        <v>33</v>
      </c>
      <c r="T71" s="220" t="s">
        <v>6110</v>
      </c>
      <c r="U71" s="222">
        <v>108</v>
      </c>
      <c r="V71" s="222"/>
      <c r="W71" s="222"/>
      <c r="X71" s="220">
        <v>40</v>
      </c>
    </row>
    <row r="72" spans="1:24" s="229" customFormat="1" ht="17.25" customHeight="1">
      <c r="A72" s="221"/>
      <c r="B72" s="221"/>
      <c r="C72" s="221"/>
      <c r="D72" s="204"/>
      <c r="E72" s="221"/>
      <c r="F72" s="220">
        <v>48</v>
      </c>
      <c r="G72" s="221" t="s">
        <v>33</v>
      </c>
      <c r="H72" s="221" t="s">
        <v>1404</v>
      </c>
      <c r="I72" s="221" t="s">
        <v>1230</v>
      </c>
      <c r="J72" s="221" t="s">
        <v>224</v>
      </c>
      <c r="K72" s="221" t="s">
        <v>1405</v>
      </c>
      <c r="L72" s="221" t="s">
        <v>111</v>
      </c>
      <c r="M72" s="221" t="s">
        <v>34</v>
      </c>
      <c r="N72" s="221" t="s">
        <v>137</v>
      </c>
      <c r="O72" s="220"/>
      <c r="P72" s="220" t="s">
        <v>5932</v>
      </c>
      <c r="Q72" s="220"/>
      <c r="R72" s="220"/>
      <c r="S72" s="222"/>
      <c r="T72" s="220"/>
      <c r="U72" s="222"/>
      <c r="V72" s="222"/>
      <c r="W72" s="222"/>
      <c r="X72" s="220"/>
    </row>
    <row r="73" spans="1:24" s="229" customFormat="1" ht="17.25" customHeight="1">
      <c r="A73" s="221"/>
      <c r="B73" s="221"/>
      <c r="C73" s="221"/>
      <c r="D73" s="204"/>
      <c r="E73" s="221"/>
      <c r="F73" s="220">
        <v>49</v>
      </c>
      <c r="G73" s="221" t="s">
        <v>573</v>
      </c>
      <c r="H73" s="221" t="s">
        <v>935</v>
      </c>
      <c r="I73" s="221" t="s">
        <v>1403</v>
      </c>
      <c r="J73" s="221" t="s">
        <v>77</v>
      </c>
      <c r="K73" s="221"/>
      <c r="L73" s="221" t="s">
        <v>111</v>
      </c>
      <c r="M73" s="221" t="s">
        <v>35</v>
      </c>
      <c r="N73" s="221" t="s">
        <v>40</v>
      </c>
      <c r="O73" s="220"/>
      <c r="P73" s="220" t="s">
        <v>5932</v>
      </c>
      <c r="Q73" s="220"/>
      <c r="R73" s="220"/>
      <c r="S73" s="222"/>
      <c r="T73" s="220"/>
      <c r="U73" s="222"/>
      <c r="V73" s="222"/>
      <c r="W73" s="222"/>
      <c r="X73" s="220"/>
    </row>
    <row r="74" spans="1:24" s="229" customFormat="1" ht="17.25" customHeight="1">
      <c r="A74" s="221" t="s">
        <v>66</v>
      </c>
      <c r="B74" s="221" t="s">
        <v>108</v>
      </c>
      <c r="C74" s="221" t="s">
        <v>1406</v>
      </c>
      <c r="D74" s="32" t="s">
        <v>1407</v>
      </c>
      <c r="E74" s="221" t="s">
        <v>1408</v>
      </c>
      <c r="F74" s="220">
        <v>50</v>
      </c>
      <c r="G74" s="221" t="s">
        <v>33</v>
      </c>
      <c r="H74" s="221" t="s">
        <v>1409</v>
      </c>
      <c r="I74" s="221" t="s">
        <v>1357</v>
      </c>
      <c r="J74" s="221" t="s">
        <v>46</v>
      </c>
      <c r="K74" s="221" t="s">
        <v>1410</v>
      </c>
      <c r="L74" s="221" t="s">
        <v>111</v>
      </c>
      <c r="M74" s="221" t="s">
        <v>35</v>
      </c>
      <c r="N74" s="221" t="s">
        <v>50</v>
      </c>
      <c r="O74" s="220" t="s">
        <v>5932</v>
      </c>
      <c r="P74" s="220"/>
      <c r="Q74" s="220"/>
      <c r="R74" s="220"/>
      <c r="S74" s="222">
        <v>34</v>
      </c>
      <c r="T74" s="220" t="s">
        <v>6110</v>
      </c>
      <c r="U74" s="222">
        <v>72</v>
      </c>
      <c r="V74" s="222"/>
      <c r="W74" s="222"/>
      <c r="X74" s="220">
        <v>40</v>
      </c>
    </row>
    <row r="75" spans="1:24" s="229" customFormat="1" ht="17.25" customHeight="1">
      <c r="A75" s="221" t="s">
        <v>67</v>
      </c>
      <c r="B75" s="221" t="s">
        <v>108</v>
      </c>
      <c r="C75" s="221" t="s">
        <v>1411</v>
      </c>
      <c r="D75" s="32" t="s">
        <v>1412</v>
      </c>
      <c r="E75" s="221" t="s">
        <v>1413</v>
      </c>
      <c r="F75" s="220">
        <v>51</v>
      </c>
      <c r="G75" s="221" t="s">
        <v>33</v>
      </c>
      <c r="H75" s="221" t="s">
        <v>1414</v>
      </c>
      <c r="I75" s="221" t="s">
        <v>1415</v>
      </c>
      <c r="J75" s="221" t="s">
        <v>546</v>
      </c>
      <c r="K75" s="221" t="s">
        <v>1416</v>
      </c>
      <c r="L75" s="221" t="s">
        <v>111</v>
      </c>
      <c r="M75" s="221" t="s">
        <v>35</v>
      </c>
      <c r="N75" s="221" t="s">
        <v>49</v>
      </c>
      <c r="O75" s="220" t="s">
        <v>5932</v>
      </c>
      <c r="P75" s="220"/>
      <c r="Q75" s="220"/>
      <c r="R75" s="220"/>
      <c r="S75" s="222">
        <v>35</v>
      </c>
      <c r="T75" s="220" t="s">
        <v>6110</v>
      </c>
      <c r="U75" s="222">
        <v>54</v>
      </c>
      <c r="V75" s="222"/>
      <c r="W75" s="222"/>
      <c r="X75" s="220">
        <v>26</v>
      </c>
    </row>
    <row r="76" spans="1:24" s="229" customFormat="1" ht="17.25" customHeight="1">
      <c r="A76" s="221"/>
      <c r="B76" s="221"/>
      <c r="C76" s="221"/>
      <c r="D76" s="204"/>
      <c r="E76" s="221"/>
      <c r="F76" s="220">
        <v>52</v>
      </c>
      <c r="G76" s="221" t="s">
        <v>33</v>
      </c>
      <c r="H76" s="221" t="s">
        <v>5671</v>
      </c>
      <c r="I76" s="221" t="s">
        <v>5672</v>
      </c>
      <c r="J76" s="221" t="s">
        <v>56</v>
      </c>
      <c r="K76" s="221" t="s">
        <v>5673</v>
      </c>
      <c r="L76" s="221" t="s">
        <v>111</v>
      </c>
      <c r="M76" s="221" t="s">
        <v>111</v>
      </c>
      <c r="N76" s="221" t="s">
        <v>82</v>
      </c>
      <c r="O76" s="220"/>
      <c r="P76" s="220" t="s">
        <v>5932</v>
      </c>
      <c r="Q76" s="220"/>
      <c r="R76" s="220"/>
      <c r="S76" s="222"/>
      <c r="T76" s="220"/>
      <c r="U76" s="222"/>
      <c r="V76" s="222"/>
      <c r="W76" s="222"/>
      <c r="X76" s="220"/>
    </row>
    <row r="77" spans="1:24" s="229" customFormat="1" ht="17.25" customHeight="1">
      <c r="A77" s="221"/>
      <c r="B77" s="221"/>
      <c r="C77" s="221"/>
      <c r="D77" s="204"/>
      <c r="E77" s="221"/>
      <c r="F77" s="220">
        <v>53</v>
      </c>
      <c r="G77" s="221" t="s">
        <v>33</v>
      </c>
      <c r="H77" s="221" t="s">
        <v>5674</v>
      </c>
      <c r="I77" s="221" t="s">
        <v>5675</v>
      </c>
      <c r="J77" s="221" t="s">
        <v>58</v>
      </c>
      <c r="K77" s="221" t="s">
        <v>5676</v>
      </c>
      <c r="L77" s="221" t="s">
        <v>111</v>
      </c>
      <c r="M77" s="221" t="s">
        <v>111</v>
      </c>
      <c r="N77" s="221" t="s">
        <v>78</v>
      </c>
      <c r="O77" s="220"/>
      <c r="P77" s="220" t="s">
        <v>5932</v>
      </c>
      <c r="Q77" s="220"/>
      <c r="R77" s="220"/>
      <c r="S77" s="222"/>
      <c r="T77" s="220"/>
      <c r="U77" s="222"/>
      <c r="V77" s="222"/>
      <c r="W77" s="222"/>
      <c r="X77" s="220"/>
    </row>
    <row r="78" spans="1:24" s="229" customFormat="1" ht="17.25" customHeight="1">
      <c r="A78" s="221" t="s">
        <v>68</v>
      </c>
      <c r="B78" s="221" t="s">
        <v>114</v>
      </c>
      <c r="C78" s="221" t="s">
        <v>1417</v>
      </c>
      <c r="D78" s="32" t="s">
        <v>1418</v>
      </c>
      <c r="E78" s="221" t="s">
        <v>1419</v>
      </c>
      <c r="F78" s="220">
        <v>54</v>
      </c>
      <c r="G78" s="221" t="s">
        <v>33</v>
      </c>
      <c r="H78" s="221" t="s">
        <v>1420</v>
      </c>
      <c r="I78" s="221" t="s">
        <v>1357</v>
      </c>
      <c r="J78" s="221" t="s">
        <v>69</v>
      </c>
      <c r="K78" s="221" t="s">
        <v>1421</v>
      </c>
      <c r="L78" s="221" t="s">
        <v>111</v>
      </c>
      <c r="M78" s="221" t="s">
        <v>34</v>
      </c>
      <c r="N78" s="221" t="s">
        <v>111</v>
      </c>
      <c r="O78" s="220" t="s">
        <v>5932</v>
      </c>
      <c r="P78" s="220"/>
      <c r="Q78" s="220"/>
      <c r="R78" s="220"/>
      <c r="S78" s="222">
        <v>36</v>
      </c>
      <c r="T78" s="220" t="s">
        <v>6110</v>
      </c>
      <c r="U78" s="222">
        <v>135</v>
      </c>
      <c r="V78" s="222"/>
      <c r="W78" s="222"/>
      <c r="X78" s="220">
        <v>18</v>
      </c>
    </row>
    <row r="79" spans="1:24" s="229" customFormat="1" ht="17.25" customHeight="1">
      <c r="A79" s="221"/>
      <c r="B79" s="221"/>
      <c r="C79" s="221"/>
      <c r="D79" s="32"/>
      <c r="E79" s="221"/>
      <c r="F79" s="220">
        <v>55</v>
      </c>
      <c r="G79" s="221" t="s">
        <v>33</v>
      </c>
      <c r="H79" s="221" t="s">
        <v>1422</v>
      </c>
      <c r="I79" s="221" t="s">
        <v>1263</v>
      </c>
      <c r="J79" s="221" t="s">
        <v>52</v>
      </c>
      <c r="K79" s="221" t="s">
        <v>1423</v>
      </c>
      <c r="L79" s="221" t="s">
        <v>111</v>
      </c>
      <c r="M79" s="221" t="s">
        <v>111</v>
      </c>
      <c r="N79" s="221" t="s">
        <v>80</v>
      </c>
      <c r="O79" s="220"/>
      <c r="P79" s="220" t="s">
        <v>5932</v>
      </c>
      <c r="Q79" s="220"/>
      <c r="R79" s="220"/>
      <c r="S79" s="222"/>
      <c r="T79" s="220"/>
      <c r="U79" s="222"/>
      <c r="V79" s="222"/>
      <c r="W79" s="222"/>
      <c r="X79" s="220"/>
    </row>
    <row r="80" spans="1:24" s="229" customFormat="1" ht="17.25" customHeight="1">
      <c r="A80" s="221" t="s">
        <v>69</v>
      </c>
      <c r="B80" s="221" t="s">
        <v>114</v>
      </c>
      <c r="C80" s="221" t="s">
        <v>1428</v>
      </c>
      <c r="D80" s="32" t="s">
        <v>1429</v>
      </c>
      <c r="E80" s="221" t="s">
        <v>1430</v>
      </c>
      <c r="F80" s="220">
        <v>56</v>
      </c>
      <c r="G80" s="221" t="s">
        <v>33</v>
      </c>
      <c r="H80" s="221" t="s">
        <v>1431</v>
      </c>
      <c r="I80" s="221" t="s">
        <v>1230</v>
      </c>
      <c r="J80" s="221" t="s">
        <v>199</v>
      </c>
      <c r="K80" s="221" t="s">
        <v>1432</v>
      </c>
      <c r="L80" s="221" t="s">
        <v>111</v>
      </c>
      <c r="M80" s="221" t="s">
        <v>111</v>
      </c>
      <c r="N80" s="221" t="s">
        <v>171</v>
      </c>
      <c r="O80" s="220" t="s">
        <v>5932</v>
      </c>
      <c r="P80" s="220"/>
      <c r="Q80" s="220"/>
      <c r="R80" s="220"/>
      <c r="S80" s="222">
        <v>37</v>
      </c>
      <c r="T80" s="220" t="s">
        <v>6110</v>
      </c>
      <c r="U80" s="222">
        <v>54</v>
      </c>
      <c r="V80" s="222"/>
      <c r="W80" s="222"/>
      <c r="X80" s="220">
        <v>20</v>
      </c>
    </row>
    <row r="81" spans="1:24" s="229" customFormat="1" ht="17.25" customHeight="1">
      <c r="A81" s="221"/>
      <c r="B81" s="221"/>
      <c r="C81" s="221"/>
      <c r="D81" s="204"/>
      <c r="E81" s="221"/>
      <c r="F81" s="220"/>
      <c r="G81" s="221"/>
      <c r="H81" s="221"/>
      <c r="I81" s="221"/>
      <c r="J81" s="221"/>
      <c r="K81" s="221"/>
      <c r="L81" s="221"/>
      <c r="M81" s="221"/>
      <c r="N81" s="221"/>
      <c r="O81" s="220" t="s">
        <v>5932</v>
      </c>
      <c r="P81" s="220"/>
      <c r="Q81" s="220"/>
      <c r="R81" s="220"/>
      <c r="S81" s="222">
        <v>38</v>
      </c>
      <c r="T81" s="220" t="s">
        <v>5649</v>
      </c>
      <c r="U81" s="222">
        <v>9</v>
      </c>
      <c r="V81" s="222"/>
      <c r="W81" s="222"/>
      <c r="X81" s="220">
        <v>40</v>
      </c>
    </row>
    <row r="82" spans="1:24" s="229" customFormat="1" ht="17.25" customHeight="1">
      <c r="A82" s="221" t="s">
        <v>70</v>
      </c>
      <c r="B82" s="221" t="s">
        <v>114</v>
      </c>
      <c r="C82" s="221" t="s">
        <v>1433</v>
      </c>
      <c r="D82" s="202" t="s">
        <v>6132</v>
      </c>
      <c r="E82" s="221" t="s">
        <v>1434</v>
      </c>
      <c r="F82" s="220">
        <v>57</v>
      </c>
      <c r="G82" s="221" t="s">
        <v>33</v>
      </c>
      <c r="H82" s="221" t="s">
        <v>1435</v>
      </c>
      <c r="I82" s="221" t="s">
        <v>302</v>
      </c>
      <c r="J82" s="221" t="s">
        <v>199</v>
      </c>
      <c r="K82" s="221" t="s">
        <v>1436</v>
      </c>
      <c r="L82" s="221" t="s">
        <v>43</v>
      </c>
      <c r="M82" s="221" t="s">
        <v>111</v>
      </c>
      <c r="N82" s="221" t="s">
        <v>111</v>
      </c>
      <c r="O82" s="220"/>
      <c r="P82" s="220" t="s">
        <v>5932</v>
      </c>
      <c r="Q82" s="220"/>
      <c r="R82" s="220"/>
      <c r="S82" s="222"/>
      <c r="T82" s="220"/>
      <c r="U82" s="222"/>
      <c r="V82" s="222"/>
      <c r="W82" s="222"/>
      <c r="X82" s="220"/>
    </row>
    <row r="83" spans="1:24" s="229" customFormat="1" ht="17.25" customHeight="1">
      <c r="A83" s="221"/>
      <c r="B83" s="221"/>
      <c r="C83" s="221"/>
      <c r="D83" s="201" t="s">
        <v>6131</v>
      </c>
      <c r="E83" s="221"/>
      <c r="F83" s="220">
        <v>58</v>
      </c>
      <c r="G83" s="221" t="s">
        <v>33</v>
      </c>
      <c r="H83" s="221" t="s">
        <v>1437</v>
      </c>
      <c r="I83" s="221" t="s">
        <v>1230</v>
      </c>
      <c r="J83" s="221" t="s">
        <v>156</v>
      </c>
      <c r="K83" s="221" t="s">
        <v>1438</v>
      </c>
      <c r="L83" s="221" t="s">
        <v>111</v>
      </c>
      <c r="M83" s="221" t="s">
        <v>34</v>
      </c>
      <c r="N83" s="221" t="s">
        <v>45</v>
      </c>
      <c r="O83" s="220"/>
      <c r="P83" s="220" t="s">
        <v>5932</v>
      </c>
      <c r="Q83" s="220"/>
      <c r="R83" s="220"/>
      <c r="S83" s="222"/>
      <c r="T83" s="220"/>
      <c r="U83" s="222"/>
      <c r="V83" s="222"/>
      <c r="W83" s="222"/>
      <c r="X83" s="220"/>
    </row>
    <row r="84" spans="1:24" s="229" customFormat="1" ht="17.25" customHeight="1">
      <c r="A84" s="221"/>
      <c r="B84" s="221"/>
      <c r="C84" s="219"/>
      <c r="D84" s="204"/>
      <c r="E84" s="221"/>
      <c r="F84" s="220">
        <v>59</v>
      </c>
      <c r="G84" s="221" t="s">
        <v>33</v>
      </c>
      <c r="H84" s="221" t="s">
        <v>1439</v>
      </c>
      <c r="I84" s="204" t="s">
        <v>1440</v>
      </c>
      <c r="J84" s="221" t="s">
        <v>160</v>
      </c>
      <c r="K84" s="221" t="s">
        <v>1441</v>
      </c>
      <c r="L84" s="221" t="s">
        <v>111</v>
      </c>
      <c r="M84" s="221" t="s">
        <v>36</v>
      </c>
      <c r="N84" s="221" t="s">
        <v>58</v>
      </c>
      <c r="O84" s="220"/>
      <c r="P84" s="220" t="s">
        <v>5932</v>
      </c>
      <c r="Q84" s="220"/>
      <c r="R84" s="220"/>
      <c r="S84" s="222"/>
      <c r="T84" s="220"/>
      <c r="U84" s="222"/>
      <c r="V84" s="222"/>
      <c r="W84" s="222"/>
      <c r="X84" s="220"/>
    </row>
    <row r="85" spans="1:24" ht="17.25">
      <c r="A85" s="432" t="s">
        <v>107</v>
      </c>
      <c r="B85" s="432" t="s">
        <v>105</v>
      </c>
      <c r="C85" s="433"/>
      <c r="D85" s="429" t="s">
        <v>252</v>
      </c>
      <c r="E85" s="434" t="s">
        <v>106</v>
      </c>
      <c r="F85" s="435" t="s">
        <v>0</v>
      </c>
      <c r="G85" s="422"/>
      <c r="H85" s="422"/>
      <c r="I85" s="422"/>
      <c r="J85" s="422"/>
      <c r="K85" s="422"/>
      <c r="L85" s="436"/>
      <c r="M85" s="436"/>
      <c r="N85" s="436"/>
      <c r="O85" s="422"/>
      <c r="P85" s="422"/>
      <c r="Q85" s="422"/>
      <c r="R85" s="422"/>
      <c r="S85" s="174"/>
      <c r="T85" s="174"/>
      <c r="U85" s="433" t="s">
        <v>22</v>
      </c>
      <c r="V85" s="437"/>
      <c r="W85" s="437"/>
      <c r="X85" s="434"/>
    </row>
    <row r="86" spans="1:24" ht="17.25">
      <c r="A86" s="432"/>
      <c r="B86" s="432"/>
      <c r="C86" s="433"/>
      <c r="D86" s="427"/>
      <c r="E86" s="434"/>
      <c r="F86" s="429" t="s">
        <v>1</v>
      </c>
      <c r="G86" s="438" t="s">
        <v>2</v>
      </c>
      <c r="H86" s="422"/>
      <c r="I86" s="422"/>
      <c r="J86" s="422"/>
      <c r="K86" s="423"/>
      <c r="L86" s="433" t="s">
        <v>9</v>
      </c>
      <c r="M86" s="437"/>
      <c r="N86" s="434"/>
      <c r="O86" s="422" t="s">
        <v>13</v>
      </c>
      <c r="P86" s="422"/>
      <c r="Q86" s="422"/>
      <c r="R86" s="423"/>
      <c r="S86" s="60" t="s">
        <v>23</v>
      </c>
      <c r="T86" s="424" t="s">
        <v>2</v>
      </c>
      <c r="U86" s="425" t="s">
        <v>25</v>
      </c>
      <c r="V86" s="426"/>
      <c r="W86" s="426"/>
      <c r="X86" s="320" t="s">
        <v>30</v>
      </c>
    </row>
    <row r="87" spans="1:24" ht="17.25">
      <c r="A87" s="432"/>
      <c r="B87" s="432"/>
      <c r="C87" s="433"/>
      <c r="D87" s="427"/>
      <c r="E87" s="434"/>
      <c r="F87" s="427"/>
      <c r="G87" s="439"/>
      <c r="H87" s="60" t="s">
        <v>4</v>
      </c>
      <c r="I87" s="60"/>
      <c r="J87" s="427" t="s">
        <v>6</v>
      </c>
      <c r="K87" s="60" t="s">
        <v>7</v>
      </c>
      <c r="L87" s="429" t="s">
        <v>10</v>
      </c>
      <c r="M87" s="429" t="s">
        <v>11</v>
      </c>
      <c r="N87" s="429" t="s">
        <v>12</v>
      </c>
      <c r="O87" s="429" t="s">
        <v>14</v>
      </c>
      <c r="P87" s="57" t="s">
        <v>15</v>
      </c>
      <c r="Q87" s="57" t="s">
        <v>15</v>
      </c>
      <c r="R87" s="57" t="s">
        <v>19</v>
      </c>
      <c r="S87" s="63"/>
      <c r="T87" s="424"/>
      <c r="U87" s="171" t="s">
        <v>26</v>
      </c>
      <c r="V87" s="64" t="s">
        <v>28</v>
      </c>
      <c r="W87" s="171" t="s">
        <v>29</v>
      </c>
      <c r="X87" s="172" t="s">
        <v>31</v>
      </c>
    </row>
    <row r="88" spans="1:24" ht="17.25">
      <c r="A88" s="432"/>
      <c r="B88" s="432"/>
      <c r="C88" s="433"/>
      <c r="D88" s="427"/>
      <c r="E88" s="434"/>
      <c r="F88" s="427"/>
      <c r="G88" s="65" t="s">
        <v>3</v>
      </c>
      <c r="H88" s="60" t="s">
        <v>5</v>
      </c>
      <c r="I88" s="60" t="s">
        <v>126</v>
      </c>
      <c r="J88" s="427"/>
      <c r="K88" s="60" t="s">
        <v>8</v>
      </c>
      <c r="L88" s="427"/>
      <c r="M88" s="427"/>
      <c r="N88" s="427"/>
      <c r="O88" s="427"/>
      <c r="P88" s="60" t="s">
        <v>16</v>
      </c>
      <c r="Q88" s="60" t="s">
        <v>17</v>
      </c>
      <c r="R88" s="60" t="s">
        <v>20</v>
      </c>
      <c r="S88" s="63"/>
      <c r="T88" s="430" t="s">
        <v>24</v>
      </c>
      <c r="U88" s="169" t="s">
        <v>27</v>
      </c>
      <c r="V88" s="67" t="s">
        <v>18</v>
      </c>
      <c r="W88" s="169" t="s">
        <v>21</v>
      </c>
      <c r="X88" s="172" t="s">
        <v>32</v>
      </c>
    </row>
    <row r="89" spans="1:24" ht="17.25">
      <c r="A89" s="432"/>
      <c r="B89" s="432"/>
      <c r="C89" s="433"/>
      <c r="D89" s="428"/>
      <c r="E89" s="434"/>
      <c r="F89" s="428"/>
      <c r="G89" s="68"/>
      <c r="H89" s="69"/>
      <c r="I89" s="69"/>
      <c r="J89" s="428"/>
      <c r="K89" s="69"/>
      <c r="L89" s="428"/>
      <c r="M89" s="428"/>
      <c r="N89" s="428"/>
      <c r="O89" s="428"/>
      <c r="P89" s="69"/>
      <c r="Q89" s="69" t="s">
        <v>18</v>
      </c>
      <c r="R89" s="69" t="s">
        <v>21</v>
      </c>
      <c r="S89" s="70"/>
      <c r="T89" s="431"/>
      <c r="U89" s="170"/>
      <c r="V89" s="71" t="s">
        <v>27</v>
      </c>
      <c r="W89" s="170" t="s">
        <v>27</v>
      </c>
      <c r="X89" s="173"/>
    </row>
    <row r="90" spans="1:24" s="229" customFormat="1" ht="18" customHeight="1">
      <c r="A90" s="221" t="s">
        <v>71</v>
      </c>
      <c r="B90" s="221" t="s">
        <v>108</v>
      </c>
      <c r="C90" s="219" t="s">
        <v>1778</v>
      </c>
      <c r="D90" s="202" t="s">
        <v>1451</v>
      </c>
      <c r="E90" s="221" t="s">
        <v>1779</v>
      </c>
      <c r="F90" s="220">
        <v>60</v>
      </c>
      <c r="G90" s="221" t="s">
        <v>33</v>
      </c>
      <c r="H90" s="221" t="s">
        <v>1780</v>
      </c>
      <c r="I90" s="221" t="s">
        <v>1230</v>
      </c>
      <c r="J90" s="221" t="s">
        <v>242</v>
      </c>
      <c r="K90" s="221" t="s">
        <v>728</v>
      </c>
      <c r="L90" s="221" t="s">
        <v>111</v>
      </c>
      <c r="M90" s="221" t="s">
        <v>34</v>
      </c>
      <c r="N90" s="221" t="s">
        <v>80</v>
      </c>
      <c r="O90" s="220" t="s">
        <v>5932</v>
      </c>
      <c r="P90" s="220"/>
      <c r="Q90" s="220"/>
      <c r="R90" s="220"/>
      <c r="S90" s="222">
        <v>39</v>
      </c>
      <c r="T90" s="220" t="s">
        <v>6110</v>
      </c>
      <c r="U90" s="222">
        <v>54</v>
      </c>
      <c r="V90" s="222"/>
      <c r="W90" s="222"/>
      <c r="X90" s="220">
        <v>20</v>
      </c>
    </row>
    <row r="91" spans="1:24" s="229" customFormat="1" ht="18" customHeight="1">
      <c r="A91" s="221"/>
      <c r="B91" s="221"/>
      <c r="C91" s="219"/>
      <c r="D91" s="219"/>
      <c r="E91" s="221"/>
      <c r="F91" s="220"/>
      <c r="G91" s="221"/>
      <c r="H91" s="221"/>
      <c r="I91" s="221"/>
      <c r="J91" s="221"/>
      <c r="K91" s="221"/>
      <c r="L91" s="221"/>
      <c r="M91" s="221"/>
      <c r="N91" s="221"/>
      <c r="O91" s="220" t="s">
        <v>5932</v>
      </c>
      <c r="P91" s="220"/>
      <c r="Q91" s="220"/>
      <c r="R91" s="220"/>
      <c r="S91" s="222">
        <v>40</v>
      </c>
      <c r="T91" s="220" t="s">
        <v>6110</v>
      </c>
      <c r="U91" s="222">
        <v>54</v>
      </c>
      <c r="V91" s="222"/>
      <c r="W91" s="222"/>
      <c r="X91" s="220">
        <v>5</v>
      </c>
    </row>
    <row r="92" spans="1:24" s="229" customFormat="1" ht="18" customHeight="1">
      <c r="A92" s="221"/>
      <c r="B92" s="221"/>
      <c r="C92" s="219"/>
      <c r="D92" s="219"/>
      <c r="E92" s="221"/>
      <c r="F92" s="220">
        <v>61</v>
      </c>
      <c r="G92" s="221" t="s">
        <v>33</v>
      </c>
      <c r="H92" s="221" t="s">
        <v>5677</v>
      </c>
      <c r="I92" s="204" t="s">
        <v>5678</v>
      </c>
      <c r="J92" s="221" t="s">
        <v>160</v>
      </c>
      <c r="K92" s="221" t="s">
        <v>1441</v>
      </c>
      <c r="L92" s="221" t="s">
        <v>111</v>
      </c>
      <c r="M92" s="221" t="s">
        <v>36</v>
      </c>
      <c r="N92" s="221" t="s">
        <v>58</v>
      </c>
      <c r="O92" s="220"/>
      <c r="P92" s="220" t="s">
        <v>5932</v>
      </c>
      <c r="Q92" s="220"/>
      <c r="R92" s="220"/>
      <c r="S92" s="222"/>
      <c r="T92" s="220"/>
      <c r="U92" s="222"/>
      <c r="V92" s="222"/>
      <c r="W92" s="222"/>
      <c r="X92" s="220"/>
    </row>
    <row r="93" spans="1:24" s="229" customFormat="1" ht="18" customHeight="1">
      <c r="A93" s="221"/>
      <c r="B93" s="221"/>
      <c r="C93" s="219"/>
      <c r="D93" s="219"/>
      <c r="E93" s="221"/>
      <c r="F93" s="220">
        <v>62</v>
      </c>
      <c r="G93" s="221" t="s">
        <v>33</v>
      </c>
      <c r="H93" s="221" t="s">
        <v>1437</v>
      </c>
      <c r="I93" s="221" t="s">
        <v>1230</v>
      </c>
      <c r="J93" s="221" t="s">
        <v>156</v>
      </c>
      <c r="K93" s="221" t="s">
        <v>1438</v>
      </c>
      <c r="L93" s="221" t="s">
        <v>111</v>
      </c>
      <c r="M93" s="221" t="s">
        <v>34</v>
      </c>
      <c r="N93" s="221" t="s">
        <v>45</v>
      </c>
      <c r="O93" s="220"/>
      <c r="P93" s="220" t="s">
        <v>5932</v>
      </c>
      <c r="Q93" s="220"/>
      <c r="R93" s="220"/>
      <c r="S93" s="222"/>
      <c r="T93" s="220"/>
      <c r="U93" s="222"/>
      <c r="V93" s="222"/>
      <c r="W93" s="222"/>
      <c r="X93" s="220"/>
    </row>
    <row r="94" spans="1:24" s="229" customFormat="1" ht="18" customHeight="1">
      <c r="A94" s="221" t="s">
        <v>255</v>
      </c>
      <c r="B94" s="221" t="s">
        <v>108</v>
      </c>
      <c r="C94" s="219" t="s">
        <v>1442</v>
      </c>
      <c r="D94" s="32" t="s">
        <v>1443</v>
      </c>
      <c r="E94" s="221" t="s">
        <v>1444</v>
      </c>
      <c r="F94" s="220">
        <v>63</v>
      </c>
      <c r="G94" s="221" t="s">
        <v>33</v>
      </c>
      <c r="H94" s="221" t="s">
        <v>1445</v>
      </c>
      <c r="I94" s="221" t="s">
        <v>1230</v>
      </c>
      <c r="J94" s="221" t="s">
        <v>77</v>
      </c>
      <c r="K94" s="221" t="s">
        <v>1446</v>
      </c>
      <c r="L94" s="221" t="s">
        <v>111</v>
      </c>
      <c r="M94" s="221" t="s">
        <v>35</v>
      </c>
      <c r="N94" s="221" t="s">
        <v>92</v>
      </c>
      <c r="O94" s="220"/>
      <c r="P94" s="220" t="s">
        <v>5932</v>
      </c>
      <c r="Q94" s="220"/>
      <c r="R94" s="220"/>
      <c r="S94" s="222"/>
      <c r="T94" s="220"/>
      <c r="U94" s="222"/>
      <c r="V94" s="222"/>
      <c r="W94" s="222"/>
      <c r="X94" s="220"/>
    </row>
    <row r="95" spans="1:24" s="229" customFormat="1" ht="18" customHeight="1">
      <c r="A95" s="221"/>
      <c r="B95" s="221"/>
      <c r="C95" s="219"/>
      <c r="D95" s="32"/>
      <c r="E95" s="221"/>
      <c r="F95" s="220">
        <v>64</v>
      </c>
      <c r="G95" s="221" t="s">
        <v>33</v>
      </c>
      <c r="H95" s="221" t="s">
        <v>1447</v>
      </c>
      <c r="I95" s="221" t="s">
        <v>1230</v>
      </c>
      <c r="J95" s="221" t="s">
        <v>1448</v>
      </c>
      <c r="K95" s="221" t="s">
        <v>1449</v>
      </c>
      <c r="L95" s="221" t="s">
        <v>111</v>
      </c>
      <c r="M95" s="221" t="s">
        <v>34</v>
      </c>
      <c r="N95" s="221" t="s">
        <v>68</v>
      </c>
      <c r="O95" s="220"/>
      <c r="P95" s="220" t="s">
        <v>5932</v>
      </c>
      <c r="Q95" s="220"/>
      <c r="R95" s="220"/>
      <c r="S95" s="222"/>
      <c r="T95" s="220"/>
      <c r="U95" s="222"/>
      <c r="V95" s="222"/>
      <c r="W95" s="222"/>
      <c r="X95" s="220"/>
    </row>
    <row r="96" spans="1:24" s="229" customFormat="1" ht="18" customHeight="1">
      <c r="A96" s="221" t="s">
        <v>72</v>
      </c>
      <c r="B96" s="221" t="s">
        <v>112</v>
      </c>
      <c r="C96" s="219" t="s">
        <v>1450</v>
      </c>
      <c r="D96" s="32" t="s">
        <v>1451</v>
      </c>
      <c r="E96" s="221" t="s">
        <v>1452</v>
      </c>
      <c r="F96" s="220">
        <v>65</v>
      </c>
      <c r="G96" s="221" t="s">
        <v>33</v>
      </c>
      <c r="H96" s="221" t="s">
        <v>1453</v>
      </c>
      <c r="I96" s="221" t="s">
        <v>302</v>
      </c>
      <c r="J96" s="221" t="s">
        <v>165</v>
      </c>
      <c r="K96" s="221" t="s">
        <v>1454</v>
      </c>
      <c r="L96" s="221" t="s">
        <v>43</v>
      </c>
      <c r="M96" s="221" t="s">
        <v>111</v>
      </c>
      <c r="N96" s="221" t="s">
        <v>111</v>
      </c>
      <c r="O96" s="220"/>
      <c r="P96" s="220"/>
      <c r="Q96" s="220"/>
      <c r="R96" s="220"/>
      <c r="S96" s="222"/>
      <c r="T96" s="220"/>
      <c r="U96" s="222"/>
      <c r="V96" s="222"/>
      <c r="W96" s="222"/>
      <c r="X96" s="220"/>
    </row>
    <row r="97" spans="1:24" s="229" customFormat="1" ht="18" customHeight="1">
      <c r="A97" s="221" t="s">
        <v>73</v>
      </c>
      <c r="B97" s="221" t="s">
        <v>108</v>
      </c>
      <c r="C97" s="219" t="s">
        <v>1455</v>
      </c>
      <c r="D97" s="32" t="s">
        <v>1443</v>
      </c>
      <c r="E97" s="221" t="s">
        <v>1456</v>
      </c>
      <c r="F97" s="220">
        <v>66</v>
      </c>
      <c r="G97" s="221" t="s">
        <v>33</v>
      </c>
      <c r="H97" s="221" t="s">
        <v>1457</v>
      </c>
      <c r="I97" s="221" t="s">
        <v>1458</v>
      </c>
      <c r="J97" s="221" t="s">
        <v>69</v>
      </c>
      <c r="K97" s="221" t="s">
        <v>879</v>
      </c>
      <c r="L97" s="221" t="s">
        <v>47</v>
      </c>
      <c r="M97" s="221" t="s">
        <v>111</v>
      </c>
      <c r="N97" s="221" t="s">
        <v>111</v>
      </c>
      <c r="O97" s="220"/>
      <c r="P97" s="220" t="s">
        <v>5932</v>
      </c>
      <c r="Q97" s="220"/>
      <c r="R97" s="220"/>
      <c r="S97" s="222"/>
      <c r="T97" s="220"/>
      <c r="U97" s="222"/>
      <c r="V97" s="222"/>
      <c r="W97" s="222"/>
      <c r="X97" s="220"/>
    </row>
    <row r="98" spans="1:24" s="229" customFormat="1" ht="18" customHeight="1">
      <c r="A98" s="221"/>
      <c r="B98" s="221"/>
      <c r="C98" s="219"/>
      <c r="D98" s="32"/>
      <c r="E98" s="221"/>
      <c r="F98" s="220">
        <v>67</v>
      </c>
      <c r="G98" s="221" t="s">
        <v>33</v>
      </c>
      <c r="H98" s="221" t="s">
        <v>1459</v>
      </c>
      <c r="I98" s="221" t="s">
        <v>1460</v>
      </c>
      <c r="J98" s="221" t="s">
        <v>191</v>
      </c>
      <c r="K98" s="221" t="s">
        <v>1461</v>
      </c>
      <c r="L98" s="221" t="s">
        <v>111</v>
      </c>
      <c r="M98" s="221" t="s">
        <v>34</v>
      </c>
      <c r="N98" s="221" t="s">
        <v>122</v>
      </c>
      <c r="O98" s="220" t="s">
        <v>5932</v>
      </c>
      <c r="P98" s="220"/>
      <c r="Q98" s="220"/>
      <c r="R98" s="220"/>
      <c r="S98" s="222">
        <v>41</v>
      </c>
      <c r="T98" s="220" t="s">
        <v>6110</v>
      </c>
      <c r="U98" s="222">
        <v>112</v>
      </c>
      <c r="V98" s="222"/>
      <c r="W98" s="222"/>
      <c r="X98" s="220">
        <v>5</v>
      </c>
    </row>
    <row r="99" spans="1:24" s="229" customFormat="1" ht="18" customHeight="1">
      <c r="A99" s="221" t="s">
        <v>74</v>
      </c>
      <c r="B99" s="221" t="s">
        <v>108</v>
      </c>
      <c r="C99" s="33" t="s">
        <v>1462</v>
      </c>
      <c r="D99" s="32" t="s">
        <v>1463</v>
      </c>
      <c r="E99" s="221" t="s">
        <v>1464</v>
      </c>
      <c r="F99" s="220">
        <v>68</v>
      </c>
      <c r="G99" s="221" t="s">
        <v>33</v>
      </c>
      <c r="H99" s="221" t="s">
        <v>1465</v>
      </c>
      <c r="I99" s="221" t="s">
        <v>1077</v>
      </c>
      <c r="J99" s="221" t="s">
        <v>155</v>
      </c>
      <c r="K99" s="221" t="s">
        <v>1466</v>
      </c>
      <c r="L99" s="221" t="s">
        <v>38</v>
      </c>
      <c r="M99" s="221" t="s">
        <v>34</v>
      </c>
      <c r="N99" s="221" t="s">
        <v>71</v>
      </c>
      <c r="O99" s="220"/>
      <c r="P99" s="220" t="s">
        <v>5932</v>
      </c>
      <c r="Q99" s="220"/>
      <c r="R99" s="220"/>
      <c r="S99" s="222"/>
      <c r="T99" s="220"/>
      <c r="U99" s="222"/>
      <c r="V99" s="222"/>
      <c r="W99" s="222"/>
      <c r="X99" s="220"/>
    </row>
    <row r="100" spans="1:24" s="229" customFormat="1" ht="18" customHeight="1">
      <c r="A100" s="221" t="s">
        <v>75</v>
      </c>
      <c r="B100" s="221" t="s">
        <v>114</v>
      </c>
      <c r="C100" s="219" t="s">
        <v>5679</v>
      </c>
      <c r="D100" s="32" t="s">
        <v>1317</v>
      </c>
      <c r="E100" s="221" t="s">
        <v>1467</v>
      </c>
      <c r="F100" s="220">
        <v>69</v>
      </c>
      <c r="G100" s="221" t="s">
        <v>33</v>
      </c>
      <c r="H100" s="221" t="s">
        <v>1468</v>
      </c>
      <c r="I100" s="221" t="s">
        <v>1322</v>
      </c>
      <c r="J100" s="221" t="s">
        <v>491</v>
      </c>
      <c r="K100" s="221" t="s">
        <v>1469</v>
      </c>
      <c r="L100" s="221" t="s">
        <v>111</v>
      </c>
      <c r="M100" s="221" t="s">
        <v>34</v>
      </c>
      <c r="N100" s="221" t="s">
        <v>56</v>
      </c>
      <c r="O100" s="220"/>
      <c r="P100" s="220" t="s">
        <v>5932</v>
      </c>
      <c r="Q100" s="220"/>
      <c r="R100" s="220"/>
      <c r="S100" s="222"/>
      <c r="T100" s="220"/>
      <c r="U100" s="222"/>
      <c r="V100" s="222"/>
      <c r="W100" s="222"/>
      <c r="X100" s="220"/>
    </row>
    <row r="101" spans="1:24" s="229" customFormat="1" ht="18" customHeight="1">
      <c r="A101" s="221"/>
      <c r="B101" s="221"/>
      <c r="C101" s="219"/>
      <c r="D101" s="32"/>
      <c r="E101" s="221"/>
      <c r="F101" s="220">
        <v>70</v>
      </c>
      <c r="G101" s="221" t="s">
        <v>33</v>
      </c>
      <c r="H101" s="221" t="s">
        <v>1470</v>
      </c>
      <c r="I101" s="221" t="s">
        <v>302</v>
      </c>
      <c r="J101" s="221" t="s">
        <v>96</v>
      </c>
      <c r="K101" s="221" t="s">
        <v>1471</v>
      </c>
      <c r="L101" s="221" t="s">
        <v>44</v>
      </c>
      <c r="M101" s="221" t="s">
        <v>34</v>
      </c>
      <c r="N101" s="221" t="s">
        <v>35</v>
      </c>
      <c r="O101" s="220"/>
      <c r="P101" s="220" t="s">
        <v>5932</v>
      </c>
      <c r="Q101" s="220"/>
      <c r="R101" s="220"/>
      <c r="S101" s="222"/>
      <c r="T101" s="220"/>
      <c r="U101" s="222"/>
      <c r="V101" s="222"/>
      <c r="W101" s="222"/>
      <c r="X101" s="220"/>
    </row>
    <row r="102" spans="1:24" s="229" customFormat="1" ht="18" customHeight="1">
      <c r="A102" s="221" t="s">
        <v>76</v>
      </c>
      <c r="B102" s="221" t="s">
        <v>108</v>
      </c>
      <c r="C102" s="219" t="s">
        <v>1472</v>
      </c>
      <c r="D102" s="32" t="s">
        <v>1473</v>
      </c>
      <c r="E102" s="221" t="s">
        <v>1474</v>
      </c>
      <c r="F102" s="220">
        <v>71</v>
      </c>
      <c r="G102" s="221" t="s">
        <v>33</v>
      </c>
      <c r="H102" s="221" t="s">
        <v>1475</v>
      </c>
      <c r="I102" s="221" t="s">
        <v>1476</v>
      </c>
      <c r="J102" s="221" t="s">
        <v>118</v>
      </c>
      <c r="K102" s="221" t="s">
        <v>1477</v>
      </c>
      <c r="L102" s="221" t="s">
        <v>111</v>
      </c>
      <c r="M102" s="221" t="s">
        <v>111</v>
      </c>
      <c r="N102" s="221" t="s">
        <v>128</v>
      </c>
      <c r="O102" s="220" t="s">
        <v>5932</v>
      </c>
      <c r="P102" s="220"/>
      <c r="Q102" s="220"/>
      <c r="R102" s="220"/>
      <c r="S102" s="222">
        <v>42</v>
      </c>
      <c r="T102" s="220" t="s">
        <v>6110</v>
      </c>
      <c r="U102" s="222">
        <v>96</v>
      </c>
      <c r="V102" s="222"/>
      <c r="W102" s="222"/>
      <c r="X102" s="220">
        <v>10</v>
      </c>
    </row>
    <row r="103" spans="1:24" s="229" customFormat="1" ht="18" customHeight="1">
      <c r="A103" s="221" t="s">
        <v>77</v>
      </c>
      <c r="B103" s="221" t="s">
        <v>114</v>
      </c>
      <c r="C103" s="219" t="s">
        <v>1478</v>
      </c>
      <c r="D103" s="32" t="s">
        <v>1479</v>
      </c>
      <c r="E103" s="221" t="s">
        <v>1480</v>
      </c>
      <c r="F103" s="220">
        <v>72</v>
      </c>
      <c r="G103" s="221" t="s">
        <v>33</v>
      </c>
      <c r="H103" s="221" t="s">
        <v>1481</v>
      </c>
      <c r="I103" s="221" t="s">
        <v>1230</v>
      </c>
      <c r="J103" s="221" t="s">
        <v>75</v>
      </c>
      <c r="K103" s="221" t="s">
        <v>1482</v>
      </c>
      <c r="L103" s="221" t="s">
        <v>111</v>
      </c>
      <c r="M103" s="221" t="s">
        <v>111</v>
      </c>
      <c r="N103" s="221" t="s">
        <v>115</v>
      </c>
      <c r="O103" s="220" t="s">
        <v>5932</v>
      </c>
      <c r="P103" s="220"/>
      <c r="Q103" s="220"/>
      <c r="R103" s="220"/>
      <c r="S103" s="222">
        <v>43</v>
      </c>
      <c r="T103" s="220" t="s">
        <v>6110</v>
      </c>
      <c r="U103" s="222">
        <v>72</v>
      </c>
      <c r="V103" s="222"/>
      <c r="W103" s="222"/>
      <c r="X103" s="220">
        <v>25</v>
      </c>
    </row>
    <row r="104" spans="1:24" s="229" customFormat="1" ht="18" customHeight="1">
      <c r="A104" s="221" t="s">
        <v>78</v>
      </c>
      <c r="B104" s="221" t="s">
        <v>108</v>
      </c>
      <c r="C104" s="202" t="s">
        <v>1483</v>
      </c>
      <c r="D104" s="32" t="s">
        <v>1484</v>
      </c>
      <c r="E104" s="221" t="s">
        <v>1485</v>
      </c>
      <c r="F104" s="220">
        <v>73</v>
      </c>
      <c r="G104" s="221" t="s">
        <v>33</v>
      </c>
      <c r="H104" s="221" t="s">
        <v>1486</v>
      </c>
      <c r="I104" s="221" t="s">
        <v>1487</v>
      </c>
      <c r="J104" s="221" t="s">
        <v>161</v>
      </c>
      <c r="K104" s="221" t="s">
        <v>1488</v>
      </c>
      <c r="L104" s="221" t="s">
        <v>111</v>
      </c>
      <c r="M104" s="221" t="s">
        <v>34</v>
      </c>
      <c r="N104" s="221" t="s">
        <v>65</v>
      </c>
      <c r="O104" s="220" t="s">
        <v>5932</v>
      </c>
      <c r="P104" s="220"/>
      <c r="Q104" s="220"/>
      <c r="R104" s="220"/>
      <c r="S104" s="222">
        <v>44</v>
      </c>
      <c r="T104" s="220" t="s">
        <v>6110</v>
      </c>
      <c r="U104" s="222">
        <v>54</v>
      </c>
      <c r="V104" s="222"/>
      <c r="W104" s="222"/>
      <c r="X104" s="220">
        <v>10</v>
      </c>
    </row>
    <row r="105" spans="1:24" s="229" customFormat="1" ht="18" customHeight="1">
      <c r="A105" s="221"/>
      <c r="B105" s="221"/>
      <c r="C105" s="219"/>
      <c r="D105" s="219"/>
      <c r="E105" s="221"/>
      <c r="F105" s="220">
        <v>74</v>
      </c>
      <c r="G105" s="221" t="s">
        <v>33</v>
      </c>
      <c r="H105" s="221" t="s">
        <v>1489</v>
      </c>
      <c r="I105" s="221" t="s">
        <v>1490</v>
      </c>
      <c r="J105" s="221" t="s">
        <v>46</v>
      </c>
      <c r="K105" s="221" t="s">
        <v>1491</v>
      </c>
      <c r="L105" s="221" t="s">
        <v>60</v>
      </c>
      <c r="M105" s="221" t="s">
        <v>34</v>
      </c>
      <c r="N105" s="221" t="s">
        <v>77</v>
      </c>
      <c r="O105" s="220"/>
      <c r="P105" s="220" t="s">
        <v>5932</v>
      </c>
      <c r="Q105" s="220"/>
      <c r="R105" s="220"/>
      <c r="S105" s="222"/>
      <c r="T105" s="220"/>
      <c r="U105" s="222"/>
      <c r="V105" s="222"/>
      <c r="W105" s="222"/>
      <c r="X105" s="220"/>
    </row>
    <row r="106" spans="1:24" s="229" customFormat="1" ht="18" customHeight="1">
      <c r="A106" s="221" t="s">
        <v>79</v>
      </c>
      <c r="B106" s="221" t="s">
        <v>114</v>
      </c>
      <c r="C106" s="219" t="s">
        <v>6133</v>
      </c>
      <c r="D106" s="204" t="s">
        <v>1492</v>
      </c>
      <c r="E106" s="221"/>
      <c r="F106" s="220">
        <v>75</v>
      </c>
      <c r="G106" s="221" t="s">
        <v>33</v>
      </c>
      <c r="H106" s="221"/>
      <c r="I106" s="221"/>
      <c r="J106" s="221"/>
      <c r="K106" s="221"/>
      <c r="L106" s="221" t="s">
        <v>111</v>
      </c>
      <c r="M106" s="221" t="s">
        <v>111</v>
      </c>
      <c r="N106" s="221" t="s">
        <v>51</v>
      </c>
      <c r="O106" s="220"/>
      <c r="P106" s="220"/>
      <c r="Q106" s="220" t="s">
        <v>5932</v>
      </c>
      <c r="R106" s="220"/>
      <c r="S106" s="222">
        <v>45</v>
      </c>
      <c r="T106" s="220" t="s">
        <v>5652</v>
      </c>
      <c r="U106" s="222"/>
      <c r="V106" s="222">
        <v>112</v>
      </c>
      <c r="W106" s="222"/>
      <c r="X106" s="220">
        <v>12</v>
      </c>
    </row>
    <row r="107" spans="1:24" s="229" customFormat="1" ht="18" customHeight="1">
      <c r="A107" s="221" t="s">
        <v>80</v>
      </c>
      <c r="B107" s="221" t="s">
        <v>108</v>
      </c>
      <c r="C107" s="219" t="s">
        <v>1493</v>
      </c>
      <c r="D107" s="204" t="s">
        <v>1494</v>
      </c>
      <c r="E107" s="221" t="s">
        <v>1495</v>
      </c>
      <c r="F107" s="220">
        <v>76</v>
      </c>
      <c r="G107" s="221" t="s">
        <v>33</v>
      </c>
      <c r="H107" s="221" t="s">
        <v>1496</v>
      </c>
      <c r="I107" s="221" t="s">
        <v>1230</v>
      </c>
      <c r="J107" s="221" t="s">
        <v>124</v>
      </c>
      <c r="K107" s="221" t="s">
        <v>1497</v>
      </c>
      <c r="L107" s="221" t="s">
        <v>111</v>
      </c>
      <c r="M107" s="221" t="s">
        <v>34</v>
      </c>
      <c r="N107" s="221" t="s">
        <v>433</v>
      </c>
      <c r="O107" s="220" t="s">
        <v>5932</v>
      </c>
      <c r="P107" s="220"/>
      <c r="Q107" s="220"/>
      <c r="R107" s="220"/>
      <c r="S107" s="222"/>
      <c r="T107" s="220"/>
      <c r="U107" s="222">
        <v>135</v>
      </c>
      <c r="V107" s="222"/>
      <c r="W107" s="222"/>
      <c r="X107" s="220">
        <v>10</v>
      </c>
    </row>
    <row r="108" spans="1:24" s="229" customFormat="1" ht="18" customHeight="1">
      <c r="A108" s="221" t="s">
        <v>81</v>
      </c>
      <c r="B108" s="221" t="s">
        <v>108</v>
      </c>
      <c r="C108" s="219" t="s">
        <v>1498</v>
      </c>
      <c r="D108" s="204" t="s">
        <v>1418</v>
      </c>
      <c r="E108" s="221" t="s">
        <v>1499</v>
      </c>
      <c r="F108" s="220">
        <v>77</v>
      </c>
      <c r="G108" s="221" t="s">
        <v>33</v>
      </c>
      <c r="H108" s="221" t="s">
        <v>1500</v>
      </c>
      <c r="I108" s="221" t="s">
        <v>1230</v>
      </c>
      <c r="J108" s="221" t="s">
        <v>576</v>
      </c>
      <c r="K108" s="221" t="s">
        <v>1501</v>
      </c>
      <c r="L108" s="221" t="s">
        <v>111</v>
      </c>
      <c r="M108" s="221" t="s">
        <v>111</v>
      </c>
      <c r="N108" s="221" t="s">
        <v>68</v>
      </c>
      <c r="O108" s="220"/>
      <c r="P108" s="220"/>
      <c r="Q108" s="220" t="s">
        <v>5932</v>
      </c>
      <c r="R108" s="220"/>
      <c r="S108" s="222"/>
      <c r="T108" s="220"/>
      <c r="U108" s="222"/>
      <c r="V108" s="222"/>
      <c r="W108" s="222"/>
      <c r="X108" s="220"/>
    </row>
    <row r="109" spans="1:24" s="229" customFormat="1" ht="18" customHeight="1">
      <c r="A109" s="221" t="s">
        <v>82</v>
      </c>
      <c r="B109" s="221" t="s">
        <v>112</v>
      </c>
      <c r="C109" s="219" t="s">
        <v>1502</v>
      </c>
      <c r="D109" s="204" t="s">
        <v>1503</v>
      </c>
      <c r="E109" s="221" t="s">
        <v>1504</v>
      </c>
      <c r="F109" s="220">
        <v>78</v>
      </c>
      <c r="G109" s="221" t="s">
        <v>33</v>
      </c>
      <c r="H109" s="221" t="s">
        <v>1505</v>
      </c>
      <c r="I109" s="221" t="s">
        <v>1506</v>
      </c>
      <c r="J109" s="221" t="s">
        <v>72</v>
      </c>
      <c r="K109" s="221" t="s">
        <v>1507</v>
      </c>
      <c r="L109" s="221" t="s">
        <v>111</v>
      </c>
      <c r="M109" s="221" t="s">
        <v>34</v>
      </c>
      <c r="N109" s="221" t="s">
        <v>132</v>
      </c>
      <c r="O109" s="220" t="s">
        <v>5932</v>
      </c>
      <c r="P109" s="220"/>
      <c r="Q109" s="220"/>
      <c r="R109" s="220"/>
      <c r="S109" s="222">
        <v>46</v>
      </c>
      <c r="T109" s="220" t="s">
        <v>6110</v>
      </c>
      <c r="U109" s="222">
        <v>54</v>
      </c>
      <c r="V109" s="222"/>
      <c r="W109" s="222"/>
      <c r="X109" s="220">
        <v>30</v>
      </c>
    </row>
    <row r="110" spans="1:24" s="229" customFormat="1" ht="18" customHeight="1">
      <c r="A110" s="221"/>
      <c r="B110" s="221"/>
      <c r="C110" s="219"/>
      <c r="D110" s="219"/>
      <c r="E110" s="221"/>
      <c r="F110" s="220">
        <v>79</v>
      </c>
      <c r="G110" s="221" t="s">
        <v>33</v>
      </c>
      <c r="H110" s="221" t="s">
        <v>1508</v>
      </c>
      <c r="I110" s="221" t="s">
        <v>196</v>
      </c>
      <c r="J110" s="221" t="s">
        <v>62</v>
      </c>
      <c r="K110" s="221" t="s">
        <v>1509</v>
      </c>
      <c r="L110" s="221" t="s">
        <v>36</v>
      </c>
      <c r="M110" s="221" t="s">
        <v>36</v>
      </c>
      <c r="N110" s="221" t="s">
        <v>36</v>
      </c>
      <c r="O110" s="220"/>
      <c r="P110" s="220"/>
      <c r="Q110" s="220" t="s">
        <v>5932</v>
      </c>
      <c r="R110" s="220"/>
      <c r="S110" s="222"/>
      <c r="T110" s="220"/>
      <c r="U110" s="222"/>
      <c r="V110" s="222"/>
      <c r="W110" s="222"/>
      <c r="X110" s="220"/>
    </row>
    <row r="111" spans="1:24" s="229" customFormat="1" ht="18" customHeight="1">
      <c r="A111" s="221" t="s">
        <v>83</v>
      </c>
      <c r="B111" s="221" t="s">
        <v>114</v>
      </c>
      <c r="C111" s="219" t="s">
        <v>1510</v>
      </c>
      <c r="D111" s="204" t="s">
        <v>1340</v>
      </c>
      <c r="E111" s="221" t="s">
        <v>1511</v>
      </c>
      <c r="F111" s="220">
        <v>80</v>
      </c>
      <c r="G111" s="221" t="s">
        <v>33</v>
      </c>
      <c r="H111" s="221" t="s">
        <v>1512</v>
      </c>
      <c r="I111" s="221" t="s">
        <v>1230</v>
      </c>
      <c r="J111" s="221" t="s">
        <v>190</v>
      </c>
      <c r="K111" s="221" t="s">
        <v>1513</v>
      </c>
      <c r="L111" s="221" t="s">
        <v>111</v>
      </c>
      <c r="M111" s="221" t="s">
        <v>36</v>
      </c>
      <c r="N111" s="221" t="s">
        <v>103</v>
      </c>
      <c r="O111" s="220" t="s">
        <v>5932</v>
      </c>
      <c r="P111" s="220"/>
      <c r="Q111" s="220"/>
      <c r="R111" s="220"/>
      <c r="S111" s="222">
        <v>47</v>
      </c>
      <c r="T111" s="220" t="s">
        <v>6110</v>
      </c>
      <c r="U111" s="222">
        <v>108</v>
      </c>
      <c r="V111" s="222"/>
      <c r="W111" s="222"/>
      <c r="X111" s="220">
        <v>40</v>
      </c>
    </row>
    <row r="112" spans="1:24" s="229" customFormat="1" ht="18" customHeight="1">
      <c r="A112" s="221" t="s">
        <v>84</v>
      </c>
      <c r="B112" s="221" t="s">
        <v>108</v>
      </c>
      <c r="C112" s="219" t="s">
        <v>1514</v>
      </c>
      <c r="D112" s="204" t="s">
        <v>1515</v>
      </c>
      <c r="E112" s="221" t="s">
        <v>1516</v>
      </c>
      <c r="F112" s="220">
        <v>81</v>
      </c>
      <c r="G112" s="221" t="s">
        <v>33</v>
      </c>
      <c r="H112" s="221" t="s">
        <v>1517</v>
      </c>
      <c r="I112" s="221" t="s">
        <v>1518</v>
      </c>
      <c r="J112" s="221" t="s">
        <v>123</v>
      </c>
      <c r="K112" s="221" t="s">
        <v>1519</v>
      </c>
      <c r="L112" s="221" t="s">
        <v>111</v>
      </c>
      <c r="M112" s="221" t="s">
        <v>36</v>
      </c>
      <c r="N112" s="221" t="s">
        <v>86</v>
      </c>
      <c r="O112" s="220" t="s">
        <v>5932</v>
      </c>
      <c r="P112" s="220"/>
      <c r="Q112" s="220"/>
      <c r="R112" s="220"/>
      <c r="S112" s="222">
        <v>48</v>
      </c>
      <c r="T112" s="220" t="s">
        <v>6110</v>
      </c>
      <c r="U112" s="222">
        <v>108</v>
      </c>
      <c r="V112" s="222"/>
      <c r="W112" s="222"/>
      <c r="X112" s="220">
        <v>50</v>
      </c>
    </row>
    <row r="113" spans="1:24" s="229" customFormat="1" ht="18" customHeight="1">
      <c r="A113" s="221" t="s">
        <v>85</v>
      </c>
      <c r="B113" s="221" t="s">
        <v>114</v>
      </c>
      <c r="C113" s="219" t="s">
        <v>1520</v>
      </c>
      <c r="D113" s="204" t="s">
        <v>1521</v>
      </c>
      <c r="E113" s="221" t="s">
        <v>1522</v>
      </c>
      <c r="F113" s="220">
        <v>82</v>
      </c>
      <c r="G113" s="221" t="s">
        <v>33</v>
      </c>
      <c r="H113" s="221" t="s">
        <v>1523</v>
      </c>
      <c r="I113" s="221" t="s">
        <v>1230</v>
      </c>
      <c r="J113" s="221" t="s">
        <v>203</v>
      </c>
      <c r="K113" s="221" t="s">
        <v>1524</v>
      </c>
      <c r="L113" s="221" t="s">
        <v>111</v>
      </c>
      <c r="M113" s="221" t="s">
        <v>111</v>
      </c>
      <c r="N113" s="221" t="s">
        <v>193</v>
      </c>
      <c r="O113" s="220" t="s">
        <v>5932</v>
      </c>
      <c r="P113" s="220"/>
      <c r="Q113" s="220"/>
      <c r="R113" s="220"/>
      <c r="S113" s="222">
        <v>49</v>
      </c>
      <c r="T113" s="220" t="s">
        <v>6110</v>
      </c>
      <c r="U113" s="222">
        <v>43.87</v>
      </c>
      <c r="V113" s="222"/>
      <c r="W113" s="222"/>
      <c r="X113" s="220">
        <v>14</v>
      </c>
    </row>
    <row r="114" spans="1:24" s="229" customFormat="1" ht="18" customHeight="1">
      <c r="A114" s="221" t="s">
        <v>86</v>
      </c>
      <c r="B114" s="221" t="s">
        <v>114</v>
      </c>
      <c r="C114" s="219" t="s">
        <v>1525</v>
      </c>
      <c r="D114" s="204" t="s">
        <v>1526</v>
      </c>
      <c r="E114" s="221" t="s">
        <v>1527</v>
      </c>
      <c r="F114" s="220">
        <v>83</v>
      </c>
      <c r="G114" s="221" t="s">
        <v>33</v>
      </c>
      <c r="H114" s="221" t="s">
        <v>1528</v>
      </c>
      <c r="I114" s="221" t="s">
        <v>1357</v>
      </c>
      <c r="J114" s="221" t="s">
        <v>38</v>
      </c>
      <c r="K114" s="221" t="s">
        <v>1529</v>
      </c>
      <c r="L114" s="221" t="s">
        <v>111</v>
      </c>
      <c r="M114" s="221" t="s">
        <v>111</v>
      </c>
      <c r="N114" s="221" t="s">
        <v>433</v>
      </c>
      <c r="O114" s="220" t="s">
        <v>5932</v>
      </c>
      <c r="P114" s="220"/>
      <c r="Q114" s="220"/>
      <c r="R114" s="220"/>
      <c r="S114" s="222">
        <v>50</v>
      </c>
      <c r="T114" s="220" t="s">
        <v>6110</v>
      </c>
      <c r="U114" s="222">
        <v>108</v>
      </c>
      <c r="V114" s="222"/>
      <c r="W114" s="222"/>
      <c r="X114" s="220">
        <v>13</v>
      </c>
    </row>
    <row r="115" spans="1:24" s="229" customFormat="1" ht="18" customHeight="1">
      <c r="A115" s="221" t="s">
        <v>87</v>
      </c>
      <c r="B115" s="221" t="s">
        <v>108</v>
      </c>
      <c r="C115" s="219" t="s">
        <v>1530</v>
      </c>
      <c r="D115" s="204" t="s">
        <v>1531</v>
      </c>
      <c r="E115" s="221" t="s">
        <v>1532</v>
      </c>
      <c r="F115" s="220">
        <v>84</v>
      </c>
      <c r="G115" s="221" t="s">
        <v>33</v>
      </c>
      <c r="H115" s="221" t="s">
        <v>1533</v>
      </c>
      <c r="I115" s="221" t="s">
        <v>1230</v>
      </c>
      <c r="J115" s="221" t="s">
        <v>255</v>
      </c>
      <c r="K115" s="221" t="s">
        <v>1534</v>
      </c>
      <c r="L115" s="221" t="s">
        <v>111</v>
      </c>
      <c r="M115" s="221" t="s">
        <v>34</v>
      </c>
      <c r="N115" s="221" t="s">
        <v>65</v>
      </c>
      <c r="O115" s="220" t="s">
        <v>5932</v>
      </c>
      <c r="P115" s="220"/>
      <c r="Q115" s="220"/>
      <c r="R115" s="220"/>
      <c r="S115" s="222">
        <v>51</v>
      </c>
      <c r="T115" s="220" t="s">
        <v>6110</v>
      </c>
      <c r="U115" s="222">
        <v>150</v>
      </c>
      <c r="V115" s="222"/>
      <c r="W115" s="222"/>
      <c r="X115" s="220">
        <v>30</v>
      </c>
    </row>
    <row r="116" spans="1:24" s="229" customFormat="1" ht="18" customHeight="1">
      <c r="A116" s="221" t="s">
        <v>88</v>
      </c>
      <c r="B116" s="221" t="s">
        <v>114</v>
      </c>
      <c r="C116" s="246" t="s">
        <v>1535</v>
      </c>
      <c r="D116" s="221" t="s">
        <v>1536</v>
      </c>
      <c r="E116" s="221" t="s">
        <v>1537</v>
      </c>
      <c r="F116" s="220">
        <v>85</v>
      </c>
      <c r="G116" s="221" t="s">
        <v>33</v>
      </c>
      <c r="H116" s="221" t="s">
        <v>1538</v>
      </c>
      <c r="I116" s="221" t="s">
        <v>1230</v>
      </c>
      <c r="J116" s="221" t="s">
        <v>485</v>
      </c>
      <c r="K116" s="221" t="s">
        <v>1539</v>
      </c>
      <c r="L116" s="221" t="s">
        <v>111</v>
      </c>
      <c r="M116" s="221" t="s">
        <v>34</v>
      </c>
      <c r="N116" s="221" t="s">
        <v>111</v>
      </c>
      <c r="O116" s="220"/>
      <c r="P116" s="220"/>
      <c r="Q116" s="220" t="s">
        <v>5932</v>
      </c>
      <c r="R116" s="220"/>
      <c r="S116" s="222"/>
      <c r="T116" s="220"/>
      <c r="U116" s="222"/>
      <c r="V116" s="222"/>
      <c r="W116" s="222"/>
      <c r="X116" s="220"/>
    </row>
    <row r="117" spans="1:24" s="229" customFormat="1" ht="18" customHeight="1">
      <c r="A117" s="221"/>
      <c r="B117" s="221"/>
      <c r="C117" s="219"/>
      <c r="D117" s="219"/>
      <c r="E117" s="221"/>
      <c r="F117" s="220">
        <v>86</v>
      </c>
      <c r="G117" s="221" t="s">
        <v>33</v>
      </c>
      <c r="H117" s="221" t="s">
        <v>1540</v>
      </c>
      <c r="I117" s="221" t="s">
        <v>1487</v>
      </c>
      <c r="J117" s="221" t="s">
        <v>210</v>
      </c>
      <c r="K117" s="221" t="s">
        <v>1541</v>
      </c>
      <c r="L117" s="221" t="s">
        <v>111</v>
      </c>
      <c r="M117" s="221" t="s">
        <v>34</v>
      </c>
      <c r="N117" s="221" t="s">
        <v>111</v>
      </c>
      <c r="O117" s="220"/>
      <c r="P117" s="220"/>
      <c r="Q117" s="220" t="s">
        <v>5932</v>
      </c>
      <c r="R117" s="220"/>
      <c r="S117" s="222"/>
      <c r="T117" s="220"/>
      <c r="U117" s="222"/>
      <c r="V117" s="222"/>
      <c r="W117" s="222"/>
      <c r="X117" s="220"/>
    </row>
    <row r="118" spans="1:24" s="229" customFormat="1" ht="18" customHeight="1">
      <c r="A118" s="221"/>
      <c r="B118" s="221"/>
      <c r="C118" s="219"/>
      <c r="D118" s="219"/>
      <c r="E118" s="221"/>
      <c r="F118" s="220">
        <v>87</v>
      </c>
      <c r="G118" s="221" t="s">
        <v>33</v>
      </c>
      <c r="H118" s="221" t="s">
        <v>1542</v>
      </c>
      <c r="I118" s="221" t="s">
        <v>1230</v>
      </c>
      <c r="J118" s="221" t="s">
        <v>484</v>
      </c>
      <c r="K118" s="221" t="s">
        <v>1543</v>
      </c>
      <c r="L118" s="221" t="s">
        <v>111</v>
      </c>
      <c r="M118" s="221" t="s">
        <v>34</v>
      </c>
      <c r="N118" s="221" t="s">
        <v>111</v>
      </c>
      <c r="O118" s="220"/>
      <c r="P118" s="220"/>
      <c r="Q118" s="220" t="s">
        <v>5932</v>
      </c>
      <c r="R118" s="220"/>
      <c r="S118" s="222"/>
      <c r="T118" s="220"/>
      <c r="U118" s="222"/>
      <c r="V118" s="222"/>
      <c r="W118" s="222"/>
      <c r="X118" s="220"/>
    </row>
    <row r="119" spans="1:24" s="229" customFormat="1" ht="18" customHeight="1">
      <c r="A119" s="221" t="s">
        <v>90</v>
      </c>
      <c r="B119" s="221" t="s">
        <v>108</v>
      </c>
      <c r="C119" s="33" t="s">
        <v>1544</v>
      </c>
      <c r="D119" s="246" t="s">
        <v>1545</v>
      </c>
      <c r="E119" s="221" t="s">
        <v>1546</v>
      </c>
      <c r="F119" s="220">
        <v>88</v>
      </c>
      <c r="G119" s="221" t="s">
        <v>33</v>
      </c>
      <c r="H119" s="221" t="s">
        <v>1547</v>
      </c>
      <c r="I119" s="221" t="s">
        <v>1357</v>
      </c>
      <c r="J119" s="221" t="s">
        <v>48</v>
      </c>
      <c r="K119" s="221" t="s">
        <v>1548</v>
      </c>
      <c r="L119" s="221" t="s">
        <v>111</v>
      </c>
      <c r="M119" s="221" t="s">
        <v>34</v>
      </c>
      <c r="N119" s="221" t="s">
        <v>94</v>
      </c>
      <c r="O119" s="220" t="s">
        <v>5932</v>
      </c>
      <c r="P119" s="220"/>
      <c r="Q119" s="220"/>
      <c r="R119" s="220"/>
      <c r="S119" s="222">
        <v>52</v>
      </c>
      <c r="T119" s="220" t="s">
        <v>6110</v>
      </c>
      <c r="U119" s="222">
        <v>54</v>
      </c>
      <c r="V119" s="222"/>
      <c r="W119" s="222"/>
      <c r="X119" s="220">
        <v>25</v>
      </c>
    </row>
    <row r="120" spans="1:24" s="229" customFormat="1" ht="18" customHeight="1">
      <c r="A120" s="221"/>
      <c r="B120" s="221"/>
      <c r="C120" s="219"/>
      <c r="D120" s="202"/>
      <c r="E120" s="221"/>
      <c r="F120" s="220"/>
      <c r="G120" s="221"/>
      <c r="H120" s="221"/>
      <c r="I120" s="221"/>
      <c r="J120" s="221"/>
      <c r="K120" s="221"/>
      <c r="L120" s="221"/>
      <c r="M120" s="221"/>
      <c r="N120" s="221"/>
      <c r="O120" s="220"/>
      <c r="P120" s="220"/>
      <c r="Q120" s="220" t="s">
        <v>5932</v>
      </c>
      <c r="R120" s="220"/>
      <c r="S120" s="222">
        <v>53</v>
      </c>
      <c r="T120" s="261" t="s">
        <v>6029</v>
      </c>
      <c r="U120" s="222"/>
      <c r="V120" s="222">
        <v>24</v>
      </c>
      <c r="W120" s="222"/>
      <c r="X120" s="220">
        <v>23</v>
      </c>
    </row>
    <row r="121" spans="1:24" s="229" customFormat="1" ht="18" customHeight="1">
      <c r="A121" s="221" t="s">
        <v>91</v>
      </c>
      <c r="B121" s="221" t="s">
        <v>108</v>
      </c>
      <c r="C121" s="219" t="s">
        <v>1549</v>
      </c>
      <c r="D121" s="202" t="s">
        <v>1550</v>
      </c>
      <c r="E121" s="221" t="s">
        <v>1551</v>
      </c>
      <c r="F121" s="220">
        <v>89</v>
      </c>
      <c r="G121" s="221" t="s">
        <v>33</v>
      </c>
      <c r="H121" s="221" t="s">
        <v>1552</v>
      </c>
      <c r="I121" s="221" t="s">
        <v>1230</v>
      </c>
      <c r="J121" s="221" t="s">
        <v>508</v>
      </c>
      <c r="K121" s="221" t="s">
        <v>1553</v>
      </c>
      <c r="L121" s="221" t="s">
        <v>111</v>
      </c>
      <c r="M121" s="221" t="s">
        <v>34</v>
      </c>
      <c r="N121" s="221" t="s">
        <v>73</v>
      </c>
      <c r="O121" s="220" t="s">
        <v>5932</v>
      </c>
      <c r="P121" s="220"/>
      <c r="Q121" s="220"/>
      <c r="R121" s="220"/>
      <c r="S121" s="222">
        <v>54</v>
      </c>
      <c r="T121" s="220" t="s">
        <v>6110</v>
      </c>
      <c r="U121" s="222">
        <v>108</v>
      </c>
      <c r="V121" s="222"/>
      <c r="W121" s="222"/>
      <c r="X121" s="220">
        <v>30</v>
      </c>
    </row>
    <row r="122" spans="1:24" s="229" customFormat="1" ht="18" customHeight="1">
      <c r="A122" s="221" t="s">
        <v>92</v>
      </c>
      <c r="B122" s="221" t="s">
        <v>112</v>
      </c>
      <c r="C122" s="246" t="s">
        <v>1554</v>
      </c>
      <c r="D122" s="202" t="s">
        <v>1555</v>
      </c>
      <c r="E122" s="221" t="s">
        <v>1556</v>
      </c>
      <c r="F122" s="220">
        <v>90</v>
      </c>
      <c r="G122" s="221" t="s">
        <v>33</v>
      </c>
      <c r="H122" s="221" t="s">
        <v>1557</v>
      </c>
      <c r="I122" s="221" t="s">
        <v>196</v>
      </c>
      <c r="J122" s="221" t="s">
        <v>1558</v>
      </c>
      <c r="K122" s="221" t="s">
        <v>1559</v>
      </c>
      <c r="L122" s="221" t="s">
        <v>111</v>
      </c>
      <c r="M122" s="221" t="s">
        <v>111</v>
      </c>
      <c r="N122" s="221" t="s">
        <v>42</v>
      </c>
      <c r="O122" s="220"/>
      <c r="P122" s="220"/>
      <c r="Q122" s="220" t="s">
        <v>5932</v>
      </c>
      <c r="R122" s="220"/>
      <c r="S122" s="222"/>
      <c r="T122" s="220"/>
      <c r="U122" s="222"/>
      <c r="V122" s="222"/>
      <c r="W122" s="222"/>
      <c r="X122" s="220"/>
    </row>
    <row r="123" spans="1:24" s="229" customFormat="1" ht="18" customHeight="1">
      <c r="A123" s="221" t="s">
        <v>93</v>
      </c>
      <c r="B123" s="221" t="s">
        <v>114</v>
      </c>
      <c r="C123" s="219" t="s">
        <v>1560</v>
      </c>
      <c r="D123" s="202" t="s">
        <v>1561</v>
      </c>
      <c r="E123" s="221" t="s">
        <v>1562</v>
      </c>
      <c r="F123" s="220">
        <v>91</v>
      </c>
      <c r="G123" s="221" t="s">
        <v>33</v>
      </c>
      <c r="H123" s="221" t="s">
        <v>1563</v>
      </c>
      <c r="I123" s="221" t="s">
        <v>196</v>
      </c>
      <c r="J123" s="221" t="s">
        <v>1564</v>
      </c>
      <c r="K123" s="221" t="s">
        <v>1565</v>
      </c>
      <c r="L123" s="221" t="s">
        <v>34</v>
      </c>
      <c r="M123" s="221" t="s">
        <v>34</v>
      </c>
      <c r="N123" s="221" t="s">
        <v>128</v>
      </c>
      <c r="O123" s="220" t="s">
        <v>5932</v>
      </c>
      <c r="P123" s="220"/>
      <c r="Q123" s="220"/>
      <c r="R123" s="220"/>
      <c r="S123" s="222">
        <v>55</v>
      </c>
      <c r="T123" s="220" t="s">
        <v>6110</v>
      </c>
      <c r="U123" s="222">
        <v>54</v>
      </c>
      <c r="V123" s="222"/>
      <c r="W123" s="222"/>
      <c r="X123" s="220">
        <v>30</v>
      </c>
    </row>
    <row r="124" spans="1:24" s="229" customFormat="1" ht="18" customHeight="1">
      <c r="A124" s="221"/>
      <c r="B124" s="221"/>
      <c r="C124" s="219"/>
      <c r="D124" s="202"/>
      <c r="E124" s="221"/>
      <c r="F124" s="220"/>
      <c r="G124" s="221"/>
      <c r="H124" s="221"/>
      <c r="I124" s="221"/>
      <c r="J124" s="221"/>
      <c r="K124" s="221"/>
      <c r="L124" s="221"/>
      <c r="M124" s="221"/>
      <c r="N124" s="221"/>
      <c r="O124" s="220"/>
      <c r="P124" s="220"/>
      <c r="Q124" s="220" t="s">
        <v>5932</v>
      </c>
      <c r="R124" s="220"/>
      <c r="S124" s="222">
        <v>56</v>
      </c>
      <c r="T124" s="220" t="s">
        <v>6030</v>
      </c>
      <c r="U124" s="222"/>
      <c r="V124" s="222">
        <v>9</v>
      </c>
      <c r="W124" s="222"/>
      <c r="X124" s="220"/>
    </row>
    <row r="125" spans="1:24" s="229" customFormat="1" ht="18" customHeight="1">
      <c r="A125" s="221" t="s">
        <v>94</v>
      </c>
      <c r="B125" s="221" t="s">
        <v>112</v>
      </c>
      <c r="C125" s="219" t="s">
        <v>1566</v>
      </c>
      <c r="D125" s="202" t="s">
        <v>1561</v>
      </c>
      <c r="E125" s="221" t="s">
        <v>1567</v>
      </c>
      <c r="F125" s="220">
        <v>92</v>
      </c>
      <c r="G125" s="221" t="s">
        <v>33</v>
      </c>
      <c r="H125" s="221" t="s">
        <v>1568</v>
      </c>
      <c r="I125" s="221" t="s">
        <v>1230</v>
      </c>
      <c r="J125" s="221" t="s">
        <v>85</v>
      </c>
      <c r="K125" s="221" t="s">
        <v>1569</v>
      </c>
      <c r="L125" s="221" t="s">
        <v>111</v>
      </c>
      <c r="M125" s="221" t="s">
        <v>111</v>
      </c>
      <c r="N125" s="221" t="s">
        <v>64</v>
      </c>
      <c r="O125" s="220"/>
      <c r="P125" s="220" t="s">
        <v>5932</v>
      </c>
      <c r="Q125" s="220"/>
      <c r="R125" s="220"/>
      <c r="S125" s="222"/>
      <c r="T125" s="220"/>
      <c r="U125" s="222"/>
      <c r="V125" s="222"/>
      <c r="W125" s="222"/>
      <c r="X125" s="220"/>
    </row>
    <row r="126" spans="1:24" ht="17.25">
      <c r="A126" s="432" t="s">
        <v>107</v>
      </c>
      <c r="B126" s="432" t="s">
        <v>105</v>
      </c>
      <c r="C126" s="433"/>
      <c r="D126" s="429" t="s">
        <v>252</v>
      </c>
      <c r="E126" s="434" t="s">
        <v>106</v>
      </c>
      <c r="F126" s="435" t="s">
        <v>0</v>
      </c>
      <c r="G126" s="422"/>
      <c r="H126" s="422"/>
      <c r="I126" s="422"/>
      <c r="J126" s="422"/>
      <c r="K126" s="422"/>
      <c r="L126" s="436"/>
      <c r="M126" s="436"/>
      <c r="N126" s="436"/>
      <c r="O126" s="422"/>
      <c r="P126" s="422"/>
      <c r="Q126" s="422"/>
      <c r="R126" s="422"/>
      <c r="S126" s="174"/>
      <c r="T126" s="174"/>
      <c r="U126" s="433" t="s">
        <v>22</v>
      </c>
      <c r="V126" s="437"/>
      <c r="W126" s="437"/>
      <c r="X126" s="434"/>
    </row>
    <row r="127" spans="1:24" ht="17.25">
      <c r="A127" s="432"/>
      <c r="B127" s="432"/>
      <c r="C127" s="433"/>
      <c r="D127" s="427"/>
      <c r="E127" s="434"/>
      <c r="F127" s="429" t="s">
        <v>1</v>
      </c>
      <c r="G127" s="438" t="s">
        <v>2</v>
      </c>
      <c r="H127" s="422"/>
      <c r="I127" s="422"/>
      <c r="J127" s="422"/>
      <c r="K127" s="423"/>
      <c r="L127" s="433" t="s">
        <v>9</v>
      </c>
      <c r="M127" s="437"/>
      <c r="N127" s="434"/>
      <c r="O127" s="422" t="s">
        <v>13</v>
      </c>
      <c r="P127" s="422"/>
      <c r="Q127" s="422"/>
      <c r="R127" s="423"/>
      <c r="S127" s="429" t="s">
        <v>23</v>
      </c>
      <c r="T127" s="176"/>
      <c r="U127" s="425" t="s">
        <v>25</v>
      </c>
      <c r="V127" s="426"/>
      <c r="W127" s="426"/>
      <c r="X127" s="172" t="s">
        <v>30</v>
      </c>
    </row>
    <row r="128" spans="1:24" ht="17.25">
      <c r="A128" s="432"/>
      <c r="B128" s="432"/>
      <c r="C128" s="433"/>
      <c r="D128" s="427"/>
      <c r="E128" s="434"/>
      <c r="F128" s="427"/>
      <c r="G128" s="439"/>
      <c r="H128" s="60" t="s">
        <v>4</v>
      </c>
      <c r="I128" s="60"/>
      <c r="J128" s="427" t="s">
        <v>6</v>
      </c>
      <c r="K128" s="60" t="s">
        <v>7</v>
      </c>
      <c r="L128" s="429" t="s">
        <v>10</v>
      </c>
      <c r="M128" s="429" t="s">
        <v>11</v>
      </c>
      <c r="N128" s="429" t="s">
        <v>12</v>
      </c>
      <c r="O128" s="429" t="s">
        <v>14</v>
      </c>
      <c r="P128" s="57" t="s">
        <v>15</v>
      </c>
      <c r="Q128" s="57" t="s">
        <v>15</v>
      </c>
      <c r="R128" s="57" t="s">
        <v>19</v>
      </c>
      <c r="S128" s="427"/>
      <c r="T128" s="169" t="s">
        <v>2</v>
      </c>
      <c r="U128" s="171" t="s">
        <v>26</v>
      </c>
      <c r="V128" s="64" t="s">
        <v>28</v>
      </c>
      <c r="W128" s="171" t="s">
        <v>29</v>
      </c>
      <c r="X128" s="172" t="s">
        <v>31</v>
      </c>
    </row>
    <row r="129" spans="1:24" ht="17.25">
      <c r="A129" s="432"/>
      <c r="B129" s="432"/>
      <c r="C129" s="433"/>
      <c r="D129" s="427"/>
      <c r="E129" s="434"/>
      <c r="F129" s="427"/>
      <c r="G129" s="65" t="s">
        <v>3</v>
      </c>
      <c r="H129" s="60" t="s">
        <v>5</v>
      </c>
      <c r="I129" s="60" t="s">
        <v>126</v>
      </c>
      <c r="J129" s="427"/>
      <c r="K129" s="60" t="s">
        <v>8</v>
      </c>
      <c r="L129" s="427"/>
      <c r="M129" s="427"/>
      <c r="N129" s="427"/>
      <c r="O129" s="427"/>
      <c r="P129" s="60" t="s">
        <v>16</v>
      </c>
      <c r="Q129" s="60" t="s">
        <v>17</v>
      </c>
      <c r="R129" s="60" t="s">
        <v>20</v>
      </c>
      <c r="S129" s="427"/>
      <c r="T129" s="169" t="s">
        <v>24</v>
      </c>
      <c r="U129" s="169" t="s">
        <v>27</v>
      </c>
      <c r="V129" s="67" t="s">
        <v>18</v>
      </c>
      <c r="W129" s="169" t="s">
        <v>21</v>
      </c>
      <c r="X129" s="172" t="s">
        <v>32</v>
      </c>
    </row>
    <row r="130" spans="1:24" ht="17.25">
      <c r="A130" s="432"/>
      <c r="B130" s="432"/>
      <c r="C130" s="433"/>
      <c r="D130" s="428"/>
      <c r="E130" s="434"/>
      <c r="F130" s="428"/>
      <c r="G130" s="68"/>
      <c r="H130" s="69"/>
      <c r="I130" s="69"/>
      <c r="J130" s="428"/>
      <c r="K130" s="69"/>
      <c r="L130" s="428"/>
      <c r="M130" s="428"/>
      <c r="N130" s="428"/>
      <c r="O130" s="428"/>
      <c r="P130" s="69"/>
      <c r="Q130" s="69" t="s">
        <v>18</v>
      </c>
      <c r="R130" s="69" t="s">
        <v>21</v>
      </c>
      <c r="S130" s="428"/>
      <c r="T130" s="170"/>
      <c r="U130" s="170"/>
      <c r="V130" s="71" t="s">
        <v>27</v>
      </c>
      <c r="W130" s="170" t="s">
        <v>27</v>
      </c>
      <c r="X130" s="173"/>
    </row>
    <row r="131" spans="1:24" s="229" customFormat="1" ht="18" customHeight="1">
      <c r="A131" s="221" t="s">
        <v>95</v>
      </c>
      <c r="B131" s="221" t="s">
        <v>112</v>
      </c>
      <c r="C131" s="219" t="s">
        <v>1570</v>
      </c>
      <c r="D131" s="204" t="s">
        <v>1571</v>
      </c>
      <c r="E131" s="221" t="s">
        <v>1572</v>
      </c>
      <c r="F131" s="220">
        <v>93</v>
      </c>
      <c r="G131" s="221" t="s">
        <v>33</v>
      </c>
      <c r="H131" s="221" t="s">
        <v>1573</v>
      </c>
      <c r="I131" s="221" t="s">
        <v>1230</v>
      </c>
      <c r="J131" s="221" t="s">
        <v>1574</v>
      </c>
      <c r="K131" s="221" t="s">
        <v>1575</v>
      </c>
      <c r="L131" s="221" t="s">
        <v>111</v>
      </c>
      <c r="M131" s="221" t="s">
        <v>111</v>
      </c>
      <c r="N131" s="221" t="s">
        <v>115</v>
      </c>
      <c r="O131" s="220" t="s">
        <v>5932</v>
      </c>
      <c r="P131" s="220"/>
      <c r="Q131" s="220"/>
      <c r="R131" s="220"/>
      <c r="S131" s="222">
        <v>57</v>
      </c>
      <c r="T131" s="220" t="s">
        <v>6110</v>
      </c>
      <c r="U131" s="222">
        <v>108</v>
      </c>
      <c r="V131" s="222"/>
      <c r="W131" s="222"/>
      <c r="X131" s="220">
        <v>40</v>
      </c>
    </row>
    <row r="132" spans="1:24" s="229" customFormat="1" ht="18" customHeight="1">
      <c r="A132" s="221" t="s">
        <v>96</v>
      </c>
      <c r="B132" s="221" t="s">
        <v>108</v>
      </c>
      <c r="C132" s="219" t="s">
        <v>1576</v>
      </c>
      <c r="D132" s="204" t="s">
        <v>1577</v>
      </c>
      <c r="E132" s="221" t="s">
        <v>1578</v>
      </c>
      <c r="F132" s="220">
        <v>94</v>
      </c>
      <c r="G132" s="221" t="s">
        <v>33</v>
      </c>
      <c r="H132" s="221" t="s">
        <v>1579</v>
      </c>
      <c r="I132" s="221" t="s">
        <v>1580</v>
      </c>
      <c r="J132" s="221" t="s">
        <v>492</v>
      </c>
      <c r="K132" s="221" t="s">
        <v>1581</v>
      </c>
      <c r="L132" s="221" t="s">
        <v>41</v>
      </c>
      <c r="M132" s="221" t="s">
        <v>35</v>
      </c>
      <c r="N132" s="221" t="s">
        <v>49</v>
      </c>
      <c r="O132" s="220"/>
      <c r="P132" s="220" t="s">
        <v>5932</v>
      </c>
      <c r="Q132" s="220"/>
      <c r="R132" s="220"/>
      <c r="S132" s="222"/>
      <c r="T132" s="220"/>
      <c r="U132" s="222"/>
      <c r="V132" s="222"/>
      <c r="W132" s="222"/>
      <c r="X132" s="220"/>
    </row>
    <row r="133" spans="1:24" s="229" customFormat="1" ht="18" customHeight="1">
      <c r="A133" s="221"/>
      <c r="B133" s="221"/>
      <c r="C133" s="219"/>
      <c r="D133" s="219"/>
      <c r="E133" s="221"/>
      <c r="F133" s="220">
        <v>95</v>
      </c>
      <c r="G133" s="221" t="s">
        <v>33</v>
      </c>
      <c r="H133" s="221" t="s">
        <v>1582</v>
      </c>
      <c r="I133" s="221" t="s">
        <v>1580</v>
      </c>
      <c r="J133" s="221" t="s">
        <v>484</v>
      </c>
      <c r="K133" s="221" t="s">
        <v>1583</v>
      </c>
      <c r="L133" s="221" t="s">
        <v>34</v>
      </c>
      <c r="M133" s="221" t="s">
        <v>34</v>
      </c>
      <c r="N133" s="221" t="s">
        <v>82</v>
      </c>
      <c r="O133" s="220"/>
      <c r="P133" s="220" t="s">
        <v>5932</v>
      </c>
      <c r="Q133" s="220"/>
      <c r="R133" s="220"/>
      <c r="S133" s="222"/>
      <c r="T133" s="220"/>
      <c r="U133" s="222"/>
      <c r="V133" s="222"/>
      <c r="W133" s="222"/>
      <c r="X133" s="220"/>
    </row>
    <row r="134" spans="1:24" s="229" customFormat="1" ht="18" customHeight="1">
      <c r="A134" s="221"/>
      <c r="B134" s="221"/>
      <c r="C134" s="219"/>
      <c r="D134" s="219"/>
      <c r="E134" s="221"/>
      <c r="F134" s="220">
        <v>96</v>
      </c>
      <c r="G134" s="221" t="s">
        <v>33</v>
      </c>
      <c r="H134" s="221" t="s">
        <v>1584</v>
      </c>
      <c r="I134" s="221" t="s">
        <v>1357</v>
      </c>
      <c r="J134" s="221" t="s">
        <v>37</v>
      </c>
      <c r="K134" s="221" t="s">
        <v>1585</v>
      </c>
      <c r="L134" s="221" t="s">
        <v>111</v>
      </c>
      <c r="M134" s="221" t="s">
        <v>34</v>
      </c>
      <c r="N134" s="221" t="s">
        <v>54</v>
      </c>
      <c r="O134" s="220" t="s">
        <v>5932</v>
      </c>
      <c r="P134" s="220"/>
      <c r="Q134" s="220"/>
      <c r="R134" s="220"/>
      <c r="S134" s="222">
        <v>58</v>
      </c>
      <c r="T134" s="220" t="s">
        <v>6110</v>
      </c>
      <c r="U134" s="222">
        <v>102</v>
      </c>
      <c r="V134" s="222"/>
      <c r="W134" s="222"/>
      <c r="X134" s="220">
        <v>17</v>
      </c>
    </row>
    <row r="135" spans="1:24" s="229" customFormat="1" ht="18" customHeight="1">
      <c r="A135" s="221" t="s">
        <v>433</v>
      </c>
      <c r="B135" s="221" t="s">
        <v>108</v>
      </c>
      <c r="C135" s="219" t="s">
        <v>1586</v>
      </c>
      <c r="D135" s="202" t="s">
        <v>1587</v>
      </c>
      <c r="E135" s="221" t="s">
        <v>1588</v>
      </c>
      <c r="F135" s="220">
        <v>97</v>
      </c>
      <c r="G135" s="221" t="s">
        <v>33</v>
      </c>
      <c r="H135" s="221" t="s">
        <v>1589</v>
      </c>
      <c r="I135" s="221" t="s">
        <v>1230</v>
      </c>
      <c r="J135" s="221" t="s">
        <v>227</v>
      </c>
      <c r="K135" s="221" t="s">
        <v>1590</v>
      </c>
      <c r="L135" s="221" t="s">
        <v>111</v>
      </c>
      <c r="M135" s="221" t="s">
        <v>34</v>
      </c>
      <c r="N135" s="221" t="s">
        <v>100</v>
      </c>
      <c r="O135" s="220" t="s">
        <v>5932</v>
      </c>
      <c r="P135" s="220"/>
      <c r="Q135" s="220"/>
      <c r="R135" s="220"/>
      <c r="S135" s="222">
        <v>59</v>
      </c>
      <c r="T135" s="220" t="s">
        <v>6110</v>
      </c>
      <c r="U135" s="222">
        <v>108</v>
      </c>
      <c r="V135" s="222"/>
      <c r="W135" s="222"/>
      <c r="X135" s="220">
        <v>25</v>
      </c>
    </row>
    <row r="136" spans="1:24" s="229" customFormat="1" ht="18" customHeight="1">
      <c r="A136" s="221" t="s">
        <v>97</v>
      </c>
      <c r="B136" s="221" t="s">
        <v>108</v>
      </c>
      <c r="C136" s="219" t="s">
        <v>1591</v>
      </c>
      <c r="D136" s="246" t="s">
        <v>1286</v>
      </c>
      <c r="E136" s="221" t="s">
        <v>1592</v>
      </c>
      <c r="F136" s="220">
        <v>98</v>
      </c>
      <c r="G136" s="221" t="s">
        <v>33</v>
      </c>
      <c r="H136" s="221" t="s">
        <v>1593</v>
      </c>
      <c r="I136" s="221" t="s">
        <v>1322</v>
      </c>
      <c r="J136" s="221" t="s">
        <v>490</v>
      </c>
      <c r="K136" s="221" t="s">
        <v>1594</v>
      </c>
      <c r="L136" s="221" t="s">
        <v>111</v>
      </c>
      <c r="M136" s="221" t="s">
        <v>36</v>
      </c>
      <c r="N136" s="221" t="s">
        <v>93</v>
      </c>
      <c r="O136" s="220" t="s">
        <v>5932</v>
      </c>
      <c r="P136" s="220"/>
      <c r="Q136" s="220"/>
      <c r="R136" s="220"/>
      <c r="S136" s="222">
        <v>60</v>
      </c>
      <c r="T136" s="220" t="s">
        <v>6110</v>
      </c>
      <c r="U136" s="222">
        <v>54</v>
      </c>
      <c r="V136" s="307"/>
      <c r="W136" s="222"/>
      <c r="X136" s="220">
        <v>10</v>
      </c>
    </row>
    <row r="137" spans="1:24" s="229" customFormat="1" ht="18" customHeight="1">
      <c r="A137" s="221" t="s">
        <v>98</v>
      </c>
      <c r="B137" s="221" t="s">
        <v>112</v>
      </c>
      <c r="C137" s="219" t="s">
        <v>1595</v>
      </c>
      <c r="D137" s="202" t="s">
        <v>1596</v>
      </c>
      <c r="E137" s="221" t="s">
        <v>1597</v>
      </c>
      <c r="F137" s="220">
        <v>99</v>
      </c>
      <c r="G137" s="221" t="s">
        <v>33</v>
      </c>
      <c r="H137" s="221" t="s">
        <v>1598</v>
      </c>
      <c r="I137" s="221" t="s">
        <v>1230</v>
      </c>
      <c r="J137" s="221" t="s">
        <v>165</v>
      </c>
      <c r="K137" s="221" t="s">
        <v>1599</v>
      </c>
      <c r="L137" s="221" t="s">
        <v>111</v>
      </c>
      <c r="M137" s="221" t="s">
        <v>34</v>
      </c>
      <c r="N137" s="221" t="s">
        <v>62</v>
      </c>
      <c r="O137" s="220" t="s">
        <v>5932</v>
      </c>
      <c r="P137" s="220"/>
      <c r="Q137" s="220"/>
      <c r="R137" s="220"/>
      <c r="S137" s="222">
        <v>61</v>
      </c>
      <c r="T137" s="220" t="s">
        <v>6110</v>
      </c>
      <c r="U137" s="222">
        <v>40</v>
      </c>
      <c r="V137" s="307"/>
      <c r="W137" s="222"/>
      <c r="X137" s="220">
        <v>50</v>
      </c>
    </row>
    <row r="138" spans="1:24" s="229" customFormat="1" ht="18" customHeight="1">
      <c r="A138" s="221" t="s">
        <v>99</v>
      </c>
      <c r="B138" s="221" t="s">
        <v>114</v>
      </c>
      <c r="C138" s="219" t="s">
        <v>1600</v>
      </c>
      <c r="D138" s="202" t="s">
        <v>1601</v>
      </c>
      <c r="E138" s="221" t="s">
        <v>1602</v>
      </c>
      <c r="F138" s="220">
        <v>100</v>
      </c>
      <c r="G138" s="221" t="s">
        <v>33</v>
      </c>
      <c r="H138" s="221" t="s">
        <v>1603</v>
      </c>
      <c r="I138" s="221" t="s">
        <v>1289</v>
      </c>
      <c r="J138" s="221" t="s">
        <v>49</v>
      </c>
      <c r="K138" s="221" t="s">
        <v>1604</v>
      </c>
      <c r="L138" s="221" t="s">
        <v>53</v>
      </c>
      <c r="M138" s="221" t="s">
        <v>34</v>
      </c>
      <c r="N138" s="221" t="s">
        <v>96</v>
      </c>
      <c r="O138" s="220" t="s">
        <v>5932</v>
      </c>
      <c r="P138" s="220"/>
      <c r="Q138" s="220"/>
      <c r="R138" s="220"/>
      <c r="S138" s="222">
        <v>62</v>
      </c>
      <c r="T138" s="220" t="s">
        <v>6110</v>
      </c>
      <c r="U138" s="222">
        <v>105</v>
      </c>
      <c r="V138" s="307"/>
      <c r="W138" s="222"/>
      <c r="X138" s="220">
        <v>3</v>
      </c>
    </row>
    <row r="139" spans="1:24" s="229" customFormat="1" ht="18" customHeight="1">
      <c r="A139" s="221"/>
      <c r="B139" s="221"/>
      <c r="C139" s="219"/>
      <c r="D139" s="202"/>
      <c r="E139" s="221"/>
      <c r="F139" s="220">
        <v>101</v>
      </c>
      <c r="G139" s="221" t="s">
        <v>33</v>
      </c>
      <c r="H139" s="221" t="s">
        <v>1605</v>
      </c>
      <c r="I139" s="221" t="s">
        <v>1606</v>
      </c>
      <c r="J139" s="221" t="s">
        <v>132</v>
      </c>
      <c r="K139" s="221" t="s">
        <v>1446</v>
      </c>
      <c r="L139" s="221" t="s">
        <v>111</v>
      </c>
      <c r="M139" s="221" t="s">
        <v>35</v>
      </c>
      <c r="N139" s="221" t="s">
        <v>36</v>
      </c>
      <c r="O139" s="220"/>
      <c r="P139" s="220" t="s">
        <v>5932</v>
      </c>
      <c r="Q139" s="220"/>
      <c r="R139" s="220"/>
      <c r="S139" s="222"/>
      <c r="T139" s="222"/>
      <c r="U139" s="222"/>
      <c r="V139" s="307"/>
      <c r="W139" s="222"/>
      <c r="X139" s="220"/>
    </row>
    <row r="140" spans="1:24" s="229" customFormat="1" ht="18" customHeight="1">
      <c r="A140" s="221"/>
      <c r="B140" s="221"/>
      <c r="C140" s="219"/>
      <c r="D140" s="202"/>
      <c r="E140" s="221"/>
      <c r="F140" s="220">
        <v>102</v>
      </c>
      <c r="G140" s="221" t="s">
        <v>33</v>
      </c>
      <c r="H140" s="221" t="s">
        <v>1607</v>
      </c>
      <c r="I140" s="221" t="s">
        <v>1230</v>
      </c>
      <c r="J140" s="221" t="s">
        <v>84</v>
      </c>
      <c r="K140" s="221" t="s">
        <v>1608</v>
      </c>
      <c r="L140" s="221" t="s">
        <v>111</v>
      </c>
      <c r="M140" s="221" t="s">
        <v>111</v>
      </c>
      <c r="N140" s="221" t="s">
        <v>43</v>
      </c>
      <c r="O140" s="220"/>
      <c r="P140" s="220" t="s">
        <v>5932</v>
      </c>
      <c r="Q140" s="220"/>
      <c r="R140" s="220"/>
      <c r="S140" s="222"/>
      <c r="T140" s="222"/>
      <c r="U140" s="222"/>
      <c r="V140" s="307"/>
      <c r="W140" s="222"/>
      <c r="X140" s="220"/>
    </row>
    <row r="141" spans="1:24" s="229" customFormat="1" ht="18" customHeight="1">
      <c r="A141" s="221" t="s">
        <v>100</v>
      </c>
      <c r="B141" s="221" t="s">
        <v>112</v>
      </c>
      <c r="C141" s="219" t="s">
        <v>1609</v>
      </c>
      <c r="D141" s="202" t="s">
        <v>1304</v>
      </c>
      <c r="E141" s="221" t="s">
        <v>1610</v>
      </c>
      <c r="F141" s="220">
        <v>103</v>
      </c>
      <c r="G141" s="221" t="s">
        <v>33</v>
      </c>
      <c r="H141" s="221" t="s">
        <v>1306</v>
      </c>
      <c r="I141" s="221" t="s">
        <v>1230</v>
      </c>
      <c r="J141" s="221" t="s">
        <v>222</v>
      </c>
      <c r="K141" s="221" t="s">
        <v>1307</v>
      </c>
      <c r="L141" s="221" t="s">
        <v>111</v>
      </c>
      <c r="M141" s="221" t="s">
        <v>34</v>
      </c>
      <c r="N141" s="221" t="s">
        <v>81</v>
      </c>
      <c r="O141" s="220" t="s">
        <v>5932</v>
      </c>
      <c r="P141" s="220"/>
      <c r="Q141" s="220"/>
      <c r="R141" s="220"/>
      <c r="S141" s="222">
        <v>63</v>
      </c>
      <c r="T141" s="220" t="s">
        <v>6110</v>
      </c>
      <c r="U141" s="222">
        <v>72</v>
      </c>
      <c r="V141" s="307"/>
      <c r="W141" s="222"/>
      <c r="X141" s="220">
        <v>11</v>
      </c>
    </row>
    <row r="142" spans="1:24" s="229" customFormat="1" ht="18" customHeight="1">
      <c r="A142" s="221" t="s">
        <v>101</v>
      </c>
      <c r="B142" s="221" t="s">
        <v>112</v>
      </c>
      <c r="C142" s="219" t="s">
        <v>1611</v>
      </c>
      <c r="D142" s="204" t="s">
        <v>1612</v>
      </c>
      <c r="E142" s="221" t="s">
        <v>1613</v>
      </c>
      <c r="F142" s="220">
        <v>104</v>
      </c>
      <c r="G142" s="221" t="s">
        <v>33</v>
      </c>
      <c r="H142" s="221" t="s">
        <v>1614</v>
      </c>
      <c r="I142" s="221" t="s">
        <v>1615</v>
      </c>
      <c r="J142" s="221" t="s">
        <v>198</v>
      </c>
      <c r="K142" s="221" t="s">
        <v>1616</v>
      </c>
      <c r="L142" s="221" t="s">
        <v>37</v>
      </c>
      <c r="M142" s="221" t="s">
        <v>111</v>
      </c>
      <c r="N142" s="221" t="s">
        <v>111</v>
      </c>
      <c r="O142" s="220"/>
      <c r="P142" s="220" t="s">
        <v>5932</v>
      </c>
      <c r="Q142" s="220"/>
      <c r="R142" s="220"/>
      <c r="S142" s="222"/>
      <c r="T142" s="222"/>
      <c r="U142" s="222"/>
      <c r="V142" s="307"/>
      <c r="W142" s="222"/>
      <c r="X142" s="220"/>
    </row>
    <row r="143" spans="1:24" s="229" customFormat="1" ht="18" customHeight="1">
      <c r="A143" s="221"/>
      <c r="B143" s="221"/>
      <c r="C143" s="219"/>
      <c r="D143" s="204"/>
      <c r="E143" s="221"/>
      <c r="F143" s="220">
        <v>105</v>
      </c>
      <c r="G143" s="221" t="s">
        <v>33</v>
      </c>
      <c r="H143" s="221" t="s">
        <v>1617</v>
      </c>
      <c r="I143" s="221" t="s">
        <v>196</v>
      </c>
      <c r="J143" s="221" t="s">
        <v>1618</v>
      </c>
      <c r="K143" s="221" t="s">
        <v>1619</v>
      </c>
      <c r="L143" s="221" t="s">
        <v>111</v>
      </c>
      <c r="M143" s="221" t="s">
        <v>34</v>
      </c>
      <c r="N143" s="221" t="s">
        <v>111</v>
      </c>
      <c r="O143" s="220" t="s">
        <v>5932</v>
      </c>
      <c r="P143" s="220"/>
      <c r="Q143" s="220"/>
      <c r="R143" s="220"/>
      <c r="S143" s="222">
        <v>64</v>
      </c>
      <c r="T143" s="220" t="s">
        <v>6110</v>
      </c>
      <c r="U143" s="222">
        <v>72</v>
      </c>
      <c r="V143" s="307"/>
      <c r="W143" s="222"/>
      <c r="X143" s="220">
        <v>2</v>
      </c>
    </row>
    <row r="144" spans="1:24" s="229" customFormat="1" ht="18" customHeight="1">
      <c r="A144" s="221" t="s">
        <v>102</v>
      </c>
      <c r="B144" s="221" t="s">
        <v>108</v>
      </c>
      <c r="C144" s="204" t="s">
        <v>1620</v>
      </c>
      <c r="D144" s="204" t="s">
        <v>1503</v>
      </c>
      <c r="E144" s="221" t="s">
        <v>1621</v>
      </c>
      <c r="F144" s="220">
        <v>106</v>
      </c>
      <c r="G144" s="221" t="s">
        <v>33</v>
      </c>
      <c r="H144" s="221" t="s">
        <v>1622</v>
      </c>
      <c r="I144" s="221" t="s">
        <v>196</v>
      </c>
      <c r="J144" s="221" t="s">
        <v>1623</v>
      </c>
      <c r="K144" s="221" t="s">
        <v>1624</v>
      </c>
      <c r="L144" s="221" t="s">
        <v>37</v>
      </c>
      <c r="M144" s="221" t="s">
        <v>111</v>
      </c>
      <c r="N144" s="221" t="s">
        <v>44</v>
      </c>
      <c r="O144" s="220"/>
      <c r="P144" s="220" t="s">
        <v>5932</v>
      </c>
      <c r="Q144" s="220"/>
      <c r="R144" s="220"/>
      <c r="S144" s="222"/>
      <c r="T144" s="222"/>
      <c r="U144" s="222"/>
      <c r="V144" s="307"/>
      <c r="W144" s="222"/>
      <c r="X144" s="220"/>
    </row>
    <row r="145" spans="1:24" s="229" customFormat="1" ht="18" customHeight="1">
      <c r="A145" s="221" t="s">
        <v>300</v>
      </c>
      <c r="B145" s="221" t="s">
        <v>108</v>
      </c>
      <c r="C145" s="219" t="s">
        <v>1625</v>
      </c>
      <c r="D145" s="204" t="s">
        <v>1626</v>
      </c>
      <c r="E145" s="221" t="s">
        <v>1627</v>
      </c>
      <c r="F145" s="220">
        <v>107</v>
      </c>
      <c r="G145" s="221" t="s">
        <v>33</v>
      </c>
      <c r="H145" s="221" t="s">
        <v>1628</v>
      </c>
      <c r="I145" s="221" t="s">
        <v>1230</v>
      </c>
      <c r="J145" s="221" t="s">
        <v>128</v>
      </c>
      <c r="K145" s="221" t="s">
        <v>1629</v>
      </c>
      <c r="L145" s="221" t="s">
        <v>111</v>
      </c>
      <c r="M145" s="221" t="s">
        <v>111</v>
      </c>
      <c r="N145" s="221" t="s">
        <v>73</v>
      </c>
      <c r="O145" s="220" t="s">
        <v>5932</v>
      </c>
      <c r="P145" s="220"/>
      <c r="Q145" s="220"/>
      <c r="R145" s="220"/>
      <c r="S145" s="222">
        <v>65</v>
      </c>
      <c r="T145" s="220" t="s">
        <v>6110</v>
      </c>
      <c r="U145" s="222">
        <v>70</v>
      </c>
      <c r="V145" s="307"/>
      <c r="W145" s="222"/>
      <c r="X145" s="220">
        <v>25</v>
      </c>
    </row>
    <row r="146" spans="1:24" s="229" customFormat="1" ht="18" customHeight="1">
      <c r="A146" s="221"/>
      <c r="B146" s="221"/>
      <c r="C146" s="219"/>
      <c r="D146" s="204"/>
      <c r="E146" s="221"/>
      <c r="F146" s="220">
        <v>108</v>
      </c>
      <c r="G146" s="221" t="s">
        <v>33</v>
      </c>
      <c r="H146" s="221" t="s">
        <v>1268</v>
      </c>
      <c r="I146" s="221" t="s">
        <v>1230</v>
      </c>
      <c r="J146" s="221" t="s">
        <v>138</v>
      </c>
      <c r="K146" s="221" t="s">
        <v>1630</v>
      </c>
      <c r="L146" s="221" t="s">
        <v>111</v>
      </c>
      <c r="M146" s="221" t="s">
        <v>111</v>
      </c>
      <c r="N146" s="221" t="s">
        <v>135</v>
      </c>
      <c r="O146" s="220"/>
      <c r="P146" s="220" t="s">
        <v>5932</v>
      </c>
      <c r="Q146" s="220"/>
      <c r="R146" s="220"/>
      <c r="S146" s="222"/>
      <c r="T146" s="222"/>
      <c r="U146" s="222"/>
      <c r="V146" s="307"/>
      <c r="W146" s="222"/>
      <c r="X146" s="220"/>
    </row>
    <row r="147" spans="1:24" s="229" customFormat="1" ht="18" customHeight="1">
      <c r="A147" s="221" t="s">
        <v>103</v>
      </c>
      <c r="B147" s="221" t="s">
        <v>112</v>
      </c>
      <c r="C147" s="219" t="s">
        <v>1424</v>
      </c>
      <c r="D147" s="204" t="s">
        <v>1425</v>
      </c>
      <c r="E147" s="221" t="s">
        <v>1426</v>
      </c>
      <c r="F147" s="220">
        <v>109</v>
      </c>
      <c r="G147" s="221" t="s">
        <v>33</v>
      </c>
      <c r="H147" s="221" t="s">
        <v>6031</v>
      </c>
      <c r="I147" s="221" t="s">
        <v>1230</v>
      </c>
      <c r="J147" s="221" t="s">
        <v>78</v>
      </c>
      <c r="K147" s="221" t="s">
        <v>6032</v>
      </c>
      <c r="L147" s="221" t="s">
        <v>111</v>
      </c>
      <c r="M147" s="221" t="s">
        <v>34</v>
      </c>
      <c r="N147" s="221" t="s">
        <v>57</v>
      </c>
      <c r="O147" s="220" t="s">
        <v>5932</v>
      </c>
      <c r="P147" s="220"/>
      <c r="Q147" s="220"/>
      <c r="R147" s="220"/>
      <c r="S147" s="222">
        <v>66</v>
      </c>
      <c r="T147" s="220" t="s">
        <v>6110</v>
      </c>
      <c r="U147" s="222">
        <v>54</v>
      </c>
      <c r="V147" s="307"/>
      <c r="W147" s="222"/>
      <c r="X147" s="220">
        <v>15</v>
      </c>
    </row>
    <row r="148" spans="1:24" s="229" customFormat="1" ht="18" customHeight="1">
      <c r="A148" s="221"/>
      <c r="B148" s="221"/>
      <c r="C148" s="219"/>
      <c r="D148" s="204"/>
      <c r="E148" s="221"/>
      <c r="F148" s="220">
        <v>110</v>
      </c>
      <c r="G148" s="221" t="s">
        <v>33</v>
      </c>
      <c r="H148" s="221" t="s">
        <v>1605</v>
      </c>
      <c r="I148" s="221" t="s">
        <v>1230</v>
      </c>
      <c r="J148" s="221" t="s">
        <v>79</v>
      </c>
      <c r="K148" s="221" t="s">
        <v>1161</v>
      </c>
      <c r="L148" s="221" t="s">
        <v>111</v>
      </c>
      <c r="M148" s="221" t="s">
        <v>111</v>
      </c>
      <c r="N148" s="221" t="s">
        <v>88</v>
      </c>
      <c r="O148" s="220"/>
      <c r="P148" s="220" t="s">
        <v>5932</v>
      </c>
      <c r="Q148" s="220"/>
      <c r="R148" s="220"/>
      <c r="S148" s="222"/>
      <c r="T148" s="222"/>
      <c r="U148" s="222"/>
      <c r="V148" s="307"/>
      <c r="W148" s="222"/>
      <c r="X148" s="220"/>
    </row>
    <row r="149" spans="1:24" s="229" customFormat="1" ht="18" customHeight="1">
      <c r="A149" s="221" t="s">
        <v>104</v>
      </c>
      <c r="B149" s="221" t="s">
        <v>114</v>
      </c>
      <c r="C149" s="219" t="s">
        <v>1631</v>
      </c>
      <c r="D149" s="204" t="s">
        <v>1632</v>
      </c>
      <c r="E149" s="221" t="s">
        <v>1633</v>
      </c>
      <c r="F149" s="220">
        <v>111</v>
      </c>
      <c r="G149" s="221" t="s">
        <v>33</v>
      </c>
      <c r="H149" s="221" t="s">
        <v>1634</v>
      </c>
      <c r="I149" s="221" t="s">
        <v>1230</v>
      </c>
      <c r="J149" s="221" t="s">
        <v>472</v>
      </c>
      <c r="K149" s="221" t="s">
        <v>1635</v>
      </c>
      <c r="L149" s="221" t="s">
        <v>111</v>
      </c>
      <c r="M149" s="221" t="s">
        <v>111</v>
      </c>
      <c r="N149" s="221" t="s">
        <v>75</v>
      </c>
      <c r="O149" s="220" t="s">
        <v>5932</v>
      </c>
      <c r="P149" s="220"/>
      <c r="Q149" s="220"/>
      <c r="R149" s="220"/>
      <c r="S149" s="222">
        <v>67</v>
      </c>
      <c r="T149" s="220" t="s">
        <v>6110</v>
      </c>
      <c r="U149" s="222">
        <v>72</v>
      </c>
      <c r="V149" s="307"/>
      <c r="W149" s="222"/>
      <c r="X149" s="220">
        <v>20</v>
      </c>
    </row>
    <row r="150" spans="1:24" s="229" customFormat="1" ht="18" customHeight="1">
      <c r="A150" s="221"/>
      <c r="B150" s="221"/>
      <c r="C150" s="219"/>
      <c r="D150" s="219"/>
      <c r="E150" s="221"/>
      <c r="F150" s="220"/>
      <c r="G150" s="221"/>
      <c r="H150" s="221"/>
      <c r="I150" s="221"/>
      <c r="J150" s="221"/>
      <c r="K150" s="221"/>
      <c r="L150" s="221"/>
      <c r="M150" s="221"/>
      <c r="N150" s="221"/>
      <c r="O150" s="220"/>
      <c r="P150" s="220"/>
      <c r="Q150" s="220" t="s">
        <v>5932</v>
      </c>
      <c r="R150" s="220"/>
      <c r="S150" s="222">
        <v>68</v>
      </c>
      <c r="T150" s="222" t="s">
        <v>5652</v>
      </c>
      <c r="U150" s="222">
        <v>72</v>
      </c>
      <c r="V150" s="307"/>
      <c r="W150" s="222"/>
      <c r="X150" s="220">
        <v>7</v>
      </c>
    </row>
    <row r="151" spans="1:24" s="229" customFormat="1" ht="18" customHeight="1">
      <c r="A151" s="221" t="s">
        <v>135</v>
      </c>
      <c r="B151" s="221" t="s">
        <v>112</v>
      </c>
      <c r="C151" s="202" t="s">
        <v>1285</v>
      </c>
      <c r="D151" s="204" t="s">
        <v>1286</v>
      </c>
      <c r="E151" s="221" t="s">
        <v>1287</v>
      </c>
      <c r="F151" s="220">
        <v>112</v>
      </c>
      <c r="G151" s="221" t="s">
        <v>33</v>
      </c>
      <c r="H151" s="221" t="s">
        <v>1288</v>
      </c>
      <c r="I151" s="221" t="s">
        <v>1289</v>
      </c>
      <c r="J151" s="221" t="s">
        <v>42</v>
      </c>
      <c r="K151" s="221" t="s">
        <v>1290</v>
      </c>
      <c r="L151" s="221" t="s">
        <v>49</v>
      </c>
      <c r="M151" s="221" t="s">
        <v>111</v>
      </c>
      <c r="N151" s="221" t="s">
        <v>83</v>
      </c>
      <c r="O151" s="220"/>
      <c r="P151" s="220" t="s">
        <v>5932</v>
      </c>
      <c r="Q151" s="220"/>
      <c r="R151" s="220"/>
      <c r="S151" s="222"/>
      <c r="T151" s="222"/>
      <c r="U151" s="222"/>
      <c r="V151" s="307"/>
      <c r="W151" s="222"/>
      <c r="X151" s="220"/>
    </row>
    <row r="152" spans="1:24" s="229" customFormat="1" ht="18" customHeight="1">
      <c r="A152" s="221" t="s">
        <v>143</v>
      </c>
      <c r="B152" s="221" t="s">
        <v>114</v>
      </c>
      <c r="C152" s="219" t="s">
        <v>1636</v>
      </c>
      <c r="D152" s="204" t="s">
        <v>1637</v>
      </c>
      <c r="E152" s="221" t="s">
        <v>1638</v>
      </c>
      <c r="F152" s="220">
        <v>113</v>
      </c>
      <c r="G152" s="221" t="s">
        <v>33</v>
      </c>
      <c r="H152" s="221" t="s">
        <v>1639</v>
      </c>
      <c r="I152" s="221" t="s">
        <v>1230</v>
      </c>
      <c r="J152" s="221" t="s">
        <v>553</v>
      </c>
      <c r="K152" s="221" t="s">
        <v>1640</v>
      </c>
      <c r="L152" s="221" t="s">
        <v>111</v>
      </c>
      <c r="M152" s="221" t="s">
        <v>111</v>
      </c>
      <c r="N152" s="221" t="s">
        <v>69</v>
      </c>
      <c r="O152" s="220"/>
      <c r="P152" s="220" t="s">
        <v>5932</v>
      </c>
      <c r="Q152" s="220"/>
      <c r="R152" s="220"/>
      <c r="S152" s="222"/>
      <c r="T152" s="222"/>
      <c r="U152" s="222"/>
      <c r="V152" s="307"/>
      <c r="W152" s="222"/>
      <c r="X152" s="220"/>
    </row>
    <row r="153" spans="1:24" s="229" customFormat="1" ht="18" customHeight="1">
      <c r="A153" s="221" t="s">
        <v>139</v>
      </c>
      <c r="B153" s="221" t="s">
        <v>108</v>
      </c>
      <c r="C153" s="219" t="s">
        <v>1641</v>
      </c>
      <c r="D153" s="204" t="s">
        <v>1642</v>
      </c>
      <c r="E153" s="221" t="s">
        <v>1643</v>
      </c>
      <c r="F153" s="220">
        <v>114</v>
      </c>
      <c r="G153" s="221" t="s">
        <v>33</v>
      </c>
      <c r="H153" s="221" t="s">
        <v>1644</v>
      </c>
      <c r="I153" s="221" t="s">
        <v>1230</v>
      </c>
      <c r="J153" s="221" t="s">
        <v>71</v>
      </c>
      <c r="K153" s="221" t="s">
        <v>1645</v>
      </c>
      <c r="L153" s="221" t="s">
        <v>111</v>
      </c>
      <c r="M153" s="221" t="s">
        <v>34</v>
      </c>
      <c r="N153" s="221" t="s">
        <v>48</v>
      </c>
      <c r="O153" s="220" t="s">
        <v>5932</v>
      </c>
      <c r="P153" s="220"/>
      <c r="Q153" s="220"/>
      <c r="R153" s="220"/>
      <c r="S153" s="222">
        <v>69</v>
      </c>
      <c r="T153" s="213" t="s">
        <v>6110</v>
      </c>
      <c r="U153" s="222">
        <v>54</v>
      </c>
      <c r="V153" s="307"/>
      <c r="W153" s="222"/>
      <c r="X153" s="220">
        <v>80</v>
      </c>
    </row>
    <row r="154" spans="1:24" s="229" customFormat="1" ht="18" customHeight="1">
      <c r="A154" s="221"/>
      <c r="B154" s="221"/>
      <c r="C154" s="219"/>
      <c r="D154" s="219"/>
      <c r="E154" s="221"/>
      <c r="F154" s="220">
        <v>115</v>
      </c>
      <c r="G154" s="221" t="s">
        <v>33</v>
      </c>
      <c r="H154" s="221" t="s">
        <v>1646</v>
      </c>
      <c r="I154" s="221" t="s">
        <v>1322</v>
      </c>
      <c r="J154" s="221" t="s">
        <v>81</v>
      </c>
      <c r="K154" s="221" t="s">
        <v>1647</v>
      </c>
      <c r="L154" s="221" t="s">
        <v>49</v>
      </c>
      <c r="M154" s="221" t="s">
        <v>34</v>
      </c>
      <c r="N154" s="221" t="s">
        <v>95</v>
      </c>
      <c r="O154" s="220"/>
      <c r="P154" s="220" t="s">
        <v>5932</v>
      </c>
      <c r="Q154" s="220"/>
      <c r="R154" s="220"/>
      <c r="S154" s="222"/>
      <c r="T154" s="214"/>
      <c r="U154" s="222"/>
      <c r="V154" s="307"/>
      <c r="W154" s="222"/>
      <c r="X154" s="220"/>
    </row>
    <row r="155" spans="1:24" s="229" customFormat="1" ht="18" customHeight="1">
      <c r="A155" s="221" t="s">
        <v>142</v>
      </c>
      <c r="B155" s="221" t="s">
        <v>108</v>
      </c>
      <c r="C155" s="189" t="s">
        <v>1648</v>
      </c>
      <c r="D155" s="204" t="s">
        <v>1649</v>
      </c>
      <c r="E155" s="221" t="s">
        <v>1650</v>
      </c>
      <c r="F155" s="220">
        <v>116</v>
      </c>
      <c r="G155" s="221" t="s">
        <v>33</v>
      </c>
      <c r="H155" s="221" t="s">
        <v>1651</v>
      </c>
      <c r="I155" s="221" t="s">
        <v>1230</v>
      </c>
      <c r="J155" s="221" t="s">
        <v>70</v>
      </c>
      <c r="K155" s="221" t="s">
        <v>1652</v>
      </c>
      <c r="L155" s="221" t="s">
        <v>111</v>
      </c>
      <c r="M155" s="221" t="s">
        <v>111</v>
      </c>
      <c r="N155" s="221" t="s">
        <v>101</v>
      </c>
      <c r="O155" s="220" t="s">
        <v>5932</v>
      </c>
      <c r="P155" s="220"/>
      <c r="Q155" s="220"/>
      <c r="R155" s="220"/>
      <c r="S155" s="222">
        <v>70</v>
      </c>
      <c r="T155" s="213" t="s">
        <v>6110</v>
      </c>
      <c r="U155" s="222">
        <v>135</v>
      </c>
      <c r="V155" s="307"/>
      <c r="W155" s="222"/>
      <c r="X155" s="220">
        <v>20</v>
      </c>
    </row>
    <row r="156" spans="1:24" s="229" customFormat="1" ht="18" customHeight="1">
      <c r="A156" s="221"/>
      <c r="B156" s="221"/>
      <c r="C156" s="219"/>
      <c r="D156" s="219"/>
      <c r="E156" s="221"/>
      <c r="F156" s="220">
        <v>117</v>
      </c>
      <c r="G156" s="221" t="s">
        <v>33</v>
      </c>
      <c r="H156" s="221" t="s">
        <v>1653</v>
      </c>
      <c r="I156" s="221" t="s">
        <v>1654</v>
      </c>
      <c r="J156" s="221" t="s">
        <v>145</v>
      </c>
      <c r="K156" s="221" t="s">
        <v>645</v>
      </c>
      <c r="L156" s="221" t="s">
        <v>38</v>
      </c>
      <c r="M156" s="221" t="s">
        <v>35</v>
      </c>
      <c r="N156" s="221" t="s">
        <v>53</v>
      </c>
      <c r="O156" s="220"/>
      <c r="P156" s="220" t="s">
        <v>5932</v>
      </c>
      <c r="Q156" s="220"/>
      <c r="R156" s="220"/>
      <c r="S156" s="222"/>
      <c r="T156" s="214"/>
      <c r="U156" s="222"/>
      <c r="V156" s="307"/>
      <c r="W156" s="222"/>
      <c r="X156" s="220"/>
    </row>
    <row r="157" spans="1:24" s="229" customFormat="1" ht="18" customHeight="1">
      <c r="A157" s="221" t="s">
        <v>116</v>
      </c>
      <c r="B157" s="221" t="s">
        <v>108</v>
      </c>
      <c r="C157" s="219" t="s">
        <v>1655</v>
      </c>
      <c r="D157" s="219" t="s">
        <v>1656</v>
      </c>
      <c r="E157" s="221" t="s">
        <v>1657</v>
      </c>
      <c r="F157" s="220">
        <v>118</v>
      </c>
      <c r="G157" s="221" t="s">
        <v>33</v>
      </c>
      <c r="H157" s="221" t="s">
        <v>1658</v>
      </c>
      <c r="I157" s="221" t="s">
        <v>1230</v>
      </c>
      <c r="J157" s="221" t="s">
        <v>97</v>
      </c>
      <c r="K157" s="221" t="s">
        <v>1659</v>
      </c>
      <c r="L157" s="221" t="s">
        <v>111</v>
      </c>
      <c r="M157" s="221" t="s">
        <v>35</v>
      </c>
      <c r="N157" s="221" t="s">
        <v>138</v>
      </c>
      <c r="O157" s="220" t="s">
        <v>5932</v>
      </c>
      <c r="P157" s="220"/>
      <c r="Q157" s="220"/>
      <c r="R157" s="220"/>
      <c r="S157" s="222">
        <v>71</v>
      </c>
      <c r="T157" s="213" t="s">
        <v>6110</v>
      </c>
      <c r="U157" s="222">
        <v>108</v>
      </c>
      <c r="V157" s="307"/>
      <c r="W157" s="222"/>
      <c r="X157" s="220">
        <v>31</v>
      </c>
    </row>
    <row r="158" spans="1:24" s="229" customFormat="1" ht="18" customHeight="1">
      <c r="A158" s="221"/>
      <c r="B158" s="221"/>
      <c r="C158" s="219"/>
      <c r="D158" s="219"/>
      <c r="E158" s="221"/>
      <c r="F158" s="220">
        <v>119</v>
      </c>
      <c r="G158" s="221" t="s">
        <v>33</v>
      </c>
      <c r="H158" s="221" t="s">
        <v>1660</v>
      </c>
      <c r="I158" s="221" t="s">
        <v>1615</v>
      </c>
      <c r="J158" s="221" t="s">
        <v>73</v>
      </c>
      <c r="K158" s="221" t="s">
        <v>1661</v>
      </c>
      <c r="L158" s="221" t="s">
        <v>38</v>
      </c>
      <c r="M158" s="221" t="s">
        <v>35</v>
      </c>
      <c r="N158" s="221" t="s">
        <v>193</v>
      </c>
      <c r="O158" s="220"/>
      <c r="P158" s="220" t="s">
        <v>5932</v>
      </c>
      <c r="Q158" s="220"/>
      <c r="R158" s="220"/>
      <c r="S158" s="222"/>
      <c r="T158" s="214"/>
      <c r="U158" s="222"/>
      <c r="V158" s="307"/>
      <c r="W158" s="222"/>
      <c r="X158" s="220"/>
    </row>
    <row r="159" spans="1:24" s="229" customFormat="1" ht="18" customHeight="1">
      <c r="A159" s="221" t="s">
        <v>115</v>
      </c>
      <c r="B159" s="221" t="s">
        <v>108</v>
      </c>
      <c r="C159" s="219" t="s">
        <v>1662</v>
      </c>
      <c r="D159" s="202" t="s">
        <v>1663</v>
      </c>
      <c r="E159" s="221" t="s">
        <v>1664</v>
      </c>
      <c r="F159" s="220">
        <v>120</v>
      </c>
      <c r="G159" s="221" t="s">
        <v>33</v>
      </c>
      <c r="H159" s="221" t="s">
        <v>1665</v>
      </c>
      <c r="I159" s="221" t="s">
        <v>1357</v>
      </c>
      <c r="J159" s="221" t="s">
        <v>42</v>
      </c>
      <c r="K159" s="221" t="s">
        <v>1666</v>
      </c>
      <c r="L159" s="221" t="s">
        <v>111</v>
      </c>
      <c r="M159" s="221" t="s">
        <v>111</v>
      </c>
      <c r="N159" s="221" t="s">
        <v>171</v>
      </c>
      <c r="O159" s="220" t="s">
        <v>5932</v>
      </c>
      <c r="P159" s="220"/>
      <c r="Q159" s="220"/>
      <c r="R159" s="220"/>
      <c r="S159" s="222">
        <v>72</v>
      </c>
      <c r="T159" s="213" t="s">
        <v>6110</v>
      </c>
      <c r="U159" s="222">
        <v>36</v>
      </c>
      <c r="V159" s="307"/>
      <c r="W159" s="222"/>
      <c r="X159" s="220">
        <v>25</v>
      </c>
    </row>
    <row r="160" spans="1:24" s="229" customFormat="1" ht="18" customHeight="1">
      <c r="A160" s="221" t="s">
        <v>193</v>
      </c>
      <c r="B160" s="221" t="s">
        <v>108</v>
      </c>
      <c r="C160" s="219" t="s">
        <v>1667</v>
      </c>
      <c r="D160" s="246" t="s">
        <v>1668</v>
      </c>
      <c r="E160" s="221" t="s">
        <v>1669</v>
      </c>
      <c r="F160" s="220">
        <v>121</v>
      </c>
      <c r="G160" s="221" t="s">
        <v>33</v>
      </c>
      <c r="H160" s="221" t="s">
        <v>1563</v>
      </c>
      <c r="I160" s="221" t="s">
        <v>196</v>
      </c>
      <c r="J160" s="221" t="s">
        <v>1670</v>
      </c>
      <c r="K160" s="221" t="s">
        <v>1671</v>
      </c>
      <c r="L160" s="221" t="s">
        <v>35</v>
      </c>
      <c r="M160" s="221" t="s">
        <v>34</v>
      </c>
      <c r="N160" s="221" t="s">
        <v>52</v>
      </c>
      <c r="O160" s="220"/>
      <c r="P160" s="220" t="s">
        <v>5932</v>
      </c>
      <c r="Q160" s="220"/>
      <c r="R160" s="220"/>
      <c r="S160" s="222"/>
      <c r="T160" s="222"/>
      <c r="U160" s="222"/>
      <c r="V160" s="307"/>
      <c r="W160" s="222"/>
      <c r="X160" s="220"/>
    </row>
    <row r="161" spans="1:24" s="229" customFormat="1" ht="18" customHeight="1">
      <c r="A161" s="221" t="s">
        <v>288</v>
      </c>
      <c r="B161" s="221" t="s">
        <v>114</v>
      </c>
      <c r="C161" s="219" t="s">
        <v>1672</v>
      </c>
      <c r="D161" s="219" t="s">
        <v>1673</v>
      </c>
      <c r="E161" s="221"/>
      <c r="F161" s="220">
        <v>122</v>
      </c>
      <c r="G161" s="219" t="s">
        <v>1674</v>
      </c>
      <c r="H161" s="221"/>
      <c r="I161" s="221"/>
      <c r="J161" s="221"/>
      <c r="K161" s="221"/>
      <c r="L161" s="221" t="s">
        <v>111</v>
      </c>
      <c r="M161" s="221" t="s">
        <v>35</v>
      </c>
      <c r="N161" s="221" t="s">
        <v>111</v>
      </c>
      <c r="O161" s="220" t="s">
        <v>5932</v>
      </c>
      <c r="P161" s="220"/>
      <c r="Q161" s="220"/>
      <c r="R161" s="220"/>
      <c r="S161" s="222">
        <v>73</v>
      </c>
      <c r="T161" s="214" t="s">
        <v>5934</v>
      </c>
      <c r="U161" s="222">
        <v>54</v>
      </c>
      <c r="V161" s="307"/>
      <c r="W161" s="222"/>
      <c r="X161" s="220">
        <v>1</v>
      </c>
    </row>
    <row r="162" spans="1:24" s="229" customFormat="1" ht="18" customHeight="1">
      <c r="A162" s="221" t="s">
        <v>129</v>
      </c>
      <c r="B162" s="221" t="s">
        <v>114</v>
      </c>
      <c r="C162" s="246" t="s">
        <v>1676</v>
      </c>
      <c r="D162" s="219" t="s">
        <v>1677</v>
      </c>
      <c r="E162" s="221" t="s">
        <v>1678</v>
      </c>
      <c r="F162" s="220">
        <v>121</v>
      </c>
      <c r="G162" s="221" t="s">
        <v>33</v>
      </c>
      <c r="H162" s="221" t="s">
        <v>1679</v>
      </c>
      <c r="I162" s="221" t="s">
        <v>1230</v>
      </c>
      <c r="J162" s="221" t="s">
        <v>50</v>
      </c>
      <c r="K162" s="221" t="s">
        <v>1680</v>
      </c>
      <c r="L162" s="221" t="s">
        <v>111</v>
      </c>
      <c r="M162" s="221" t="s">
        <v>111</v>
      </c>
      <c r="N162" s="221" t="s">
        <v>138</v>
      </c>
      <c r="O162" s="220"/>
      <c r="P162" s="220" t="s">
        <v>5932</v>
      </c>
      <c r="Q162" s="220"/>
      <c r="R162" s="220"/>
      <c r="S162" s="222"/>
      <c r="T162" s="220"/>
      <c r="U162" s="222"/>
      <c r="V162" s="222"/>
      <c r="W162" s="222"/>
      <c r="X162" s="220"/>
    </row>
    <row r="163" spans="1:24" s="229" customFormat="1" ht="18" customHeight="1">
      <c r="A163" s="221" t="s">
        <v>130</v>
      </c>
      <c r="B163" s="221" t="s">
        <v>108</v>
      </c>
      <c r="C163" s="219" t="s">
        <v>1681</v>
      </c>
      <c r="D163" s="246" t="s">
        <v>1682</v>
      </c>
      <c r="E163" s="221" t="s">
        <v>1683</v>
      </c>
      <c r="F163" s="220">
        <v>122</v>
      </c>
      <c r="G163" s="221" t="s">
        <v>33</v>
      </c>
      <c r="H163" s="221" t="s">
        <v>1684</v>
      </c>
      <c r="I163" s="221" t="s">
        <v>1230</v>
      </c>
      <c r="J163" s="221" t="s">
        <v>215</v>
      </c>
      <c r="K163" s="221" t="s">
        <v>1685</v>
      </c>
      <c r="L163" s="221" t="s">
        <v>111</v>
      </c>
      <c r="M163" s="221" t="s">
        <v>111</v>
      </c>
      <c r="N163" s="221" t="s">
        <v>90</v>
      </c>
      <c r="O163" s="220"/>
      <c r="P163" s="220" t="s">
        <v>5932</v>
      </c>
      <c r="Q163" s="220"/>
      <c r="R163" s="220"/>
      <c r="S163" s="222"/>
      <c r="T163" s="222"/>
      <c r="U163" s="222"/>
      <c r="V163" s="307"/>
      <c r="W163" s="222"/>
      <c r="X163" s="220"/>
    </row>
    <row r="164" spans="1:24" s="229" customFormat="1" ht="18" customHeight="1">
      <c r="A164" s="221" t="s">
        <v>113</v>
      </c>
      <c r="B164" s="221" t="s">
        <v>108</v>
      </c>
      <c r="C164" s="219" t="s">
        <v>1686</v>
      </c>
      <c r="D164" s="246" t="s">
        <v>1687</v>
      </c>
      <c r="E164" s="221" t="s">
        <v>1688</v>
      </c>
      <c r="F164" s="220">
        <v>123</v>
      </c>
      <c r="G164" s="221" t="s">
        <v>33</v>
      </c>
      <c r="H164" s="221" t="s">
        <v>1689</v>
      </c>
      <c r="I164" s="221" t="s">
        <v>1230</v>
      </c>
      <c r="J164" s="221" t="s">
        <v>550</v>
      </c>
      <c r="K164" s="221" t="s">
        <v>1690</v>
      </c>
      <c r="L164" s="221" t="s">
        <v>111</v>
      </c>
      <c r="M164" s="221" t="s">
        <v>34</v>
      </c>
      <c r="N164" s="221" t="s">
        <v>67</v>
      </c>
      <c r="O164" s="220"/>
      <c r="P164" s="220" t="s">
        <v>5932</v>
      </c>
      <c r="Q164" s="220"/>
      <c r="R164" s="220"/>
      <c r="S164" s="222"/>
      <c r="T164" s="222"/>
      <c r="U164" s="222"/>
      <c r="V164" s="307"/>
      <c r="W164" s="222"/>
      <c r="X164" s="220"/>
    </row>
    <row r="165" spans="1:24" s="229" customFormat="1" ht="18" customHeight="1">
      <c r="A165" s="221" t="s">
        <v>167</v>
      </c>
      <c r="B165" s="221" t="s">
        <v>108</v>
      </c>
      <c r="C165" s="202" t="s">
        <v>1691</v>
      </c>
      <c r="D165" s="246" t="s">
        <v>1692</v>
      </c>
      <c r="E165" s="221" t="s">
        <v>1693</v>
      </c>
      <c r="F165" s="220">
        <v>124</v>
      </c>
      <c r="G165" s="221" t="s">
        <v>33</v>
      </c>
      <c r="H165" s="221" t="s">
        <v>1694</v>
      </c>
      <c r="I165" s="221" t="s">
        <v>1230</v>
      </c>
      <c r="J165" s="221" t="s">
        <v>204</v>
      </c>
      <c r="K165" s="221" t="s">
        <v>1695</v>
      </c>
      <c r="L165" s="221" t="s">
        <v>111</v>
      </c>
      <c r="M165" s="221" t="s">
        <v>34</v>
      </c>
      <c r="N165" s="221" t="s">
        <v>129</v>
      </c>
      <c r="O165" s="220"/>
      <c r="P165" s="220" t="s">
        <v>5932</v>
      </c>
      <c r="Q165" s="220"/>
      <c r="R165" s="220"/>
      <c r="S165" s="222"/>
      <c r="T165" s="222"/>
      <c r="U165" s="222"/>
      <c r="V165" s="307"/>
      <c r="W165" s="222"/>
      <c r="X165" s="220"/>
    </row>
    <row r="166" spans="1:24" s="229" customFormat="1" ht="18" customHeight="1">
      <c r="A166" s="221"/>
      <c r="B166" s="221"/>
      <c r="C166" s="219"/>
      <c r="D166" s="219"/>
      <c r="E166" s="221"/>
      <c r="F166" s="220">
        <v>125</v>
      </c>
      <c r="G166" s="221" t="s">
        <v>33</v>
      </c>
      <c r="H166" s="221" t="s">
        <v>1696</v>
      </c>
      <c r="I166" s="221" t="s">
        <v>1230</v>
      </c>
      <c r="J166" s="221" t="s">
        <v>61</v>
      </c>
      <c r="K166" s="221" t="s">
        <v>1697</v>
      </c>
      <c r="L166" s="221" t="s">
        <v>111</v>
      </c>
      <c r="M166" s="221" t="s">
        <v>34</v>
      </c>
      <c r="N166" s="221" t="s">
        <v>129</v>
      </c>
      <c r="O166" s="220"/>
      <c r="P166" s="220" t="s">
        <v>5932</v>
      </c>
      <c r="Q166" s="220"/>
      <c r="R166" s="220"/>
      <c r="S166" s="222"/>
      <c r="T166" s="222"/>
      <c r="U166" s="222"/>
      <c r="V166" s="307"/>
      <c r="W166" s="222"/>
      <c r="X166" s="220"/>
    </row>
    <row r="167" spans="1:24" ht="17.25">
      <c r="A167" s="432" t="s">
        <v>107</v>
      </c>
      <c r="B167" s="432" t="s">
        <v>105</v>
      </c>
      <c r="C167" s="433"/>
      <c r="D167" s="429" t="s">
        <v>252</v>
      </c>
      <c r="E167" s="434" t="s">
        <v>106</v>
      </c>
      <c r="F167" s="435" t="s">
        <v>0</v>
      </c>
      <c r="G167" s="422"/>
      <c r="H167" s="422"/>
      <c r="I167" s="422"/>
      <c r="J167" s="422"/>
      <c r="K167" s="422"/>
      <c r="L167" s="436"/>
      <c r="M167" s="436"/>
      <c r="N167" s="436"/>
      <c r="O167" s="422"/>
      <c r="P167" s="422"/>
      <c r="Q167" s="422"/>
      <c r="R167" s="422"/>
      <c r="S167" s="174"/>
      <c r="T167" s="174"/>
      <c r="U167" s="433" t="s">
        <v>22</v>
      </c>
      <c r="V167" s="437"/>
      <c r="W167" s="437"/>
      <c r="X167" s="434"/>
    </row>
    <row r="168" spans="1:24" ht="17.25">
      <c r="A168" s="432"/>
      <c r="B168" s="432"/>
      <c r="C168" s="433"/>
      <c r="D168" s="427"/>
      <c r="E168" s="434"/>
      <c r="F168" s="429" t="s">
        <v>1</v>
      </c>
      <c r="G168" s="438" t="s">
        <v>2</v>
      </c>
      <c r="H168" s="422"/>
      <c r="I168" s="422"/>
      <c r="J168" s="422"/>
      <c r="K168" s="423"/>
      <c r="L168" s="433" t="s">
        <v>9</v>
      </c>
      <c r="M168" s="437"/>
      <c r="N168" s="434"/>
      <c r="O168" s="422" t="s">
        <v>13</v>
      </c>
      <c r="P168" s="422"/>
      <c r="Q168" s="422"/>
      <c r="R168" s="423"/>
      <c r="S168" s="60" t="s">
        <v>23</v>
      </c>
      <c r="T168" s="424" t="s">
        <v>2</v>
      </c>
      <c r="U168" s="425" t="s">
        <v>25</v>
      </c>
      <c r="V168" s="426"/>
      <c r="W168" s="426"/>
      <c r="X168" s="320" t="s">
        <v>30</v>
      </c>
    </row>
    <row r="169" spans="1:24" ht="17.25">
      <c r="A169" s="432"/>
      <c r="B169" s="432"/>
      <c r="C169" s="433"/>
      <c r="D169" s="427"/>
      <c r="E169" s="434"/>
      <c r="F169" s="427"/>
      <c r="G169" s="439"/>
      <c r="H169" s="60" t="s">
        <v>4</v>
      </c>
      <c r="I169" s="60"/>
      <c r="J169" s="427" t="s">
        <v>6</v>
      </c>
      <c r="K169" s="60" t="s">
        <v>7</v>
      </c>
      <c r="L169" s="429" t="s">
        <v>10</v>
      </c>
      <c r="M169" s="429" t="s">
        <v>11</v>
      </c>
      <c r="N169" s="429" t="s">
        <v>12</v>
      </c>
      <c r="O169" s="429" t="s">
        <v>14</v>
      </c>
      <c r="P169" s="57" t="s">
        <v>15</v>
      </c>
      <c r="Q169" s="57" t="s">
        <v>15</v>
      </c>
      <c r="R169" s="57" t="s">
        <v>19</v>
      </c>
      <c r="S169" s="63"/>
      <c r="T169" s="424"/>
      <c r="U169" s="57" t="s">
        <v>26</v>
      </c>
      <c r="V169" s="64" t="s">
        <v>28</v>
      </c>
      <c r="W169" s="57" t="s">
        <v>29</v>
      </c>
      <c r="X169" s="172" t="s">
        <v>31</v>
      </c>
    </row>
    <row r="170" spans="1:24" ht="17.25">
      <c r="A170" s="432"/>
      <c r="B170" s="432"/>
      <c r="C170" s="433"/>
      <c r="D170" s="427"/>
      <c r="E170" s="434"/>
      <c r="F170" s="427"/>
      <c r="G170" s="65" t="s">
        <v>3</v>
      </c>
      <c r="H170" s="60" t="s">
        <v>5</v>
      </c>
      <c r="I170" s="60" t="s">
        <v>126</v>
      </c>
      <c r="J170" s="427"/>
      <c r="K170" s="60" t="s">
        <v>8</v>
      </c>
      <c r="L170" s="427"/>
      <c r="M170" s="427"/>
      <c r="N170" s="427"/>
      <c r="O170" s="427"/>
      <c r="P170" s="60" t="s">
        <v>16</v>
      </c>
      <c r="Q170" s="60" t="s">
        <v>17</v>
      </c>
      <c r="R170" s="60" t="s">
        <v>20</v>
      </c>
      <c r="S170" s="63"/>
      <c r="T170" s="430" t="s">
        <v>24</v>
      </c>
      <c r="U170" s="60" t="s">
        <v>27</v>
      </c>
      <c r="V170" s="67" t="s">
        <v>18</v>
      </c>
      <c r="W170" s="60" t="s">
        <v>21</v>
      </c>
      <c r="X170" s="172" t="s">
        <v>32</v>
      </c>
    </row>
    <row r="171" spans="1:24" ht="17.25">
      <c r="A171" s="432"/>
      <c r="B171" s="432"/>
      <c r="C171" s="433"/>
      <c r="D171" s="428"/>
      <c r="E171" s="434"/>
      <c r="F171" s="428"/>
      <c r="G171" s="68"/>
      <c r="H171" s="69"/>
      <c r="I171" s="69"/>
      <c r="J171" s="428"/>
      <c r="K171" s="69"/>
      <c r="L171" s="428"/>
      <c r="M171" s="428"/>
      <c r="N171" s="428"/>
      <c r="O171" s="428"/>
      <c r="P171" s="69"/>
      <c r="Q171" s="69" t="s">
        <v>18</v>
      </c>
      <c r="R171" s="69" t="s">
        <v>21</v>
      </c>
      <c r="S171" s="70"/>
      <c r="T171" s="431"/>
      <c r="U171" s="69"/>
      <c r="V171" s="71" t="s">
        <v>27</v>
      </c>
      <c r="W171" s="69" t="s">
        <v>27</v>
      </c>
      <c r="X171" s="173"/>
    </row>
    <row r="172" spans="1:24" s="229" customFormat="1" ht="19.5">
      <c r="A172" s="221" t="s">
        <v>166</v>
      </c>
      <c r="B172" s="221" t="s">
        <v>108</v>
      </c>
      <c r="C172" s="202" t="s">
        <v>1698</v>
      </c>
      <c r="D172" s="204" t="s">
        <v>1699</v>
      </c>
      <c r="E172" s="221" t="s">
        <v>1700</v>
      </c>
      <c r="F172" s="220">
        <v>126</v>
      </c>
      <c r="G172" s="221" t="s">
        <v>33</v>
      </c>
      <c r="H172" s="221" t="s">
        <v>1701</v>
      </c>
      <c r="I172" s="221" t="s">
        <v>1230</v>
      </c>
      <c r="J172" s="221" t="s">
        <v>37</v>
      </c>
      <c r="K172" s="221" t="s">
        <v>1702</v>
      </c>
      <c r="L172" s="221" t="s">
        <v>111</v>
      </c>
      <c r="M172" s="221" t="s">
        <v>36</v>
      </c>
      <c r="N172" s="221" t="s">
        <v>99</v>
      </c>
      <c r="O172" s="220"/>
      <c r="P172" s="220" t="s">
        <v>5932</v>
      </c>
      <c r="Q172" s="220"/>
      <c r="R172" s="220"/>
      <c r="S172" s="222"/>
      <c r="T172" s="222"/>
      <c r="U172" s="222"/>
      <c r="V172" s="307"/>
      <c r="W172" s="222"/>
      <c r="X172" s="220"/>
    </row>
    <row r="173" spans="1:24" s="229" customFormat="1" ht="19.5">
      <c r="A173" s="221" t="s">
        <v>154</v>
      </c>
      <c r="B173" s="221" t="s">
        <v>114</v>
      </c>
      <c r="C173" s="219" t="s">
        <v>1703</v>
      </c>
      <c r="D173" s="244" t="s">
        <v>6135</v>
      </c>
      <c r="E173" s="221" t="s">
        <v>1704</v>
      </c>
      <c r="F173" s="220">
        <v>127</v>
      </c>
      <c r="G173" s="221" t="s">
        <v>33</v>
      </c>
      <c r="H173" s="221" t="s">
        <v>1705</v>
      </c>
      <c r="I173" s="221" t="s">
        <v>1357</v>
      </c>
      <c r="J173" s="221" t="s">
        <v>300</v>
      </c>
      <c r="K173" s="221" t="s">
        <v>1706</v>
      </c>
      <c r="L173" s="221" t="s">
        <v>111</v>
      </c>
      <c r="M173" s="221" t="s">
        <v>34</v>
      </c>
      <c r="N173" s="221" t="s">
        <v>57</v>
      </c>
      <c r="O173" s="220"/>
      <c r="P173" s="220" t="s">
        <v>5932</v>
      </c>
      <c r="Q173" s="220"/>
      <c r="R173" s="220"/>
      <c r="S173" s="222"/>
      <c r="T173" s="222"/>
      <c r="U173" s="222"/>
      <c r="V173" s="307"/>
      <c r="W173" s="222"/>
      <c r="X173" s="220"/>
    </row>
    <row r="174" spans="1:24" s="229" customFormat="1" ht="19.5">
      <c r="A174" s="221"/>
      <c r="B174" s="221"/>
      <c r="C174" s="219"/>
      <c r="D174" s="189" t="s">
        <v>6134</v>
      </c>
      <c r="E174" s="221"/>
      <c r="F174" s="220">
        <v>128</v>
      </c>
      <c r="G174" s="221" t="s">
        <v>33</v>
      </c>
      <c r="H174" s="221" t="s">
        <v>1707</v>
      </c>
      <c r="I174" s="221" t="s">
        <v>1357</v>
      </c>
      <c r="J174" s="221" t="s">
        <v>47</v>
      </c>
      <c r="K174" s="221" t="s">
        <v>1708</v>
      </c>
      <c r="L174" s="221" t="s">
        <v>111</v>
      </c>
      <c r="M174" s="221" t="s">
        <v>34</v>
      </c>
      <c r="N174" s="221" t="s">
        <v>135</v>
      </c>
      <c r="O174" s="220"/>
      <c r="P174" s="220" t="s">
        <v>5932</v>
      </c>
      <c r="Q174" s="220"/>
      <c r="R174" s="220"/>
      <c r="S174" s="222"/>
      <c r="T174" s="222"/>
      <c r="U174" s="222"/>
      <c r="V174" s="307"/>
      <c r="W174" s="222"/>
      <c r="X174" s="220"/>
    </row>
    <row r="175" spans="1:24" s="229" customFormat="1" ht="19.5">
      <c r="A175" s="221" t="s">
        <v>138</v>
      </c>
      <c r="B175" s="221" t="s">
        <v>114</v>
      </c>
      <c r="C175" s="219" t="s">
        <v>1709</v>
      </c>
      <c r="D175" s="204" t="s">
        <v>1710</v>
      </c>
      <c r="E175" s="221" t="s">
        <v>1711</v>
      </c>
      <c r="F175" s="220">
        <v>129</v>
      </c>
      <c r="G175" s="221" t="s">
        <v>33</v>
      </c>
      <c r="H175" s="221" t="s">
        <v>1712</v>
      </c>
      <c r="I175" s="221" t="s">
        <v>1230</v>
      </c>
      <c r="J175" s="221" t="s">
        <v>293</v>
      </c>
      <c r="K175" s="221" t="s">
        <v>1713</v>
      </c>
      <c r="L175" s="221" t="s">
        <v>111</v>
      </c>
      <c r="M175" s="221" t="s">
        <v>111</v>
      </c>
      <c r="N175" s="221" t="s">
        <v>104</v>
      </c>
      <c r="O175" s="220"/>
      <c r="P175" s="220" t="s">
        <v>5932</v>
      </c>
      <c r="Q175" s="220"/>
      <c r="R175" s="220"/>
      <c r="S175" s="222"/>
      <c r="T175" s="222"/>
      <c r="U175" s="222"/>
      <c r="V175" s="307"/>
      <c r="W175" s="222"/>
      <c r="X175" s="220"/>
    </row>
    <row r="176" spans="1:24" s="229" customFormat="1" ht="19.5">
      <c r="A176" s="221" t="s">
        <v>137</v>
      </c>
      <c r="B176" s="221" t="s">
        <v>112</v>
      </c>
      <c r="C176" s="219" t="s">
        <v>1714</v>
      </c>
      <c r="D176" s="204" t="s">
        <v>1715</v>
      </c>
      <c r="E176" s="221" t="s">
        <v>1716</v>
      </c>
      <c r="F176" s="220">
        <v>130</v>
      </c>
      <c r="G176" s="221" t="s">
        <v>33</v>
      </c>
      <c r="H176" s="221" t="s">
        <v>1717</v>
      </c>
      <c r="I176" s="221" t="s">
        <v>1357</v>
      </c>
      <c r="J176" s="221" t="s">
        <v>70</v>
      </c>
      <c r="K176" s="221" t="s">
        <v>1718</v>
      </c>
      <c r="L176" s="221" t="s">
        <v>111</v>
      </c>
      <c r="M176" s="221" t="s">
        <v>111</v>
      </c>
      <c r="N176" s="221" t="s">
        <v>132</v>
      </c>
      <c r="O176" s="220"/>
      <c r="P176" s="220" t="s">
        <v>5932</v>
      </c>
      <c r="Q176" s="220"/>
      <c r="R176" s="220"/>
      <c r="S176" s="222"/>
      <c r="T176" s="222"/>
      <c r="U176" s="222"/>
      <c r="V176" s="307"/>
      <c r="W176" s="222"/>
      <c r="X176" s="220"/>
    </row>
    <row r="177" spans="1:24" s="229" customFormat="1" ht="19.5">
      <c r="A177" s="221" t="s">
        <v>128</v>
      </c>
      <c r="B177" s="221" t="s">
        <v>114</v>
      </c>
      <c r="C177" s="219" t="s">
        <v>1719</v>
      </c>
      <c r="D177" s="204" t="s">
        <v>1720</v>
      </c>
      <c r="E177" s="221" t="s">
        <v>1721</v>
      </c>
      <c r="F177" s="220">
        <v>131</v>
      </c>
      <c r="G177" s="221" t="s">
        <v>33</v>
      </c>
      <c r="H177" s="221" t="s">
        <v>1722</v>
      </c>
      <c r="I177" s="221" t="s">
        <v>1230</v>
      </c>
      <c r="J177" s="221" t="s">
        <v>53</v>
      </c>
      <c r="K177" s="221" t="s">
        <v>1723</v>
      </c>
      <c r="L177" s="221" t="s">
        <v>34</v>
      </c>
      <c r="M177" s="221" t="s">
        <v>111</v>
      </c>
      <c r="N177" s="221" t="s">
        <v>135</v>
      </c>
      <c r="O177" s="220"/>
      <c r="P177" s="220" t="s">
        <v>5932</v>
      </c>
      <c r="Q177" s="220"/>
      <c r="R177" s="220"/>
      <c r="S177" s="222"/>
      <c r="T177" s="222"/>
      <c r="U177" s="222"/>
      <c r="V177" s="307"/>
      <c r="W177" s="222"/>
      <c r="X177" s="220"/>
    </row>
    <row r="178" spans="1:24" s="229" customFormat="1" ht="19.5">
      <c r="A178" s="221" t="s">
        <v>122</v>
      </c>
      <c r="B178" s="221" t="s">
        <v>108</v>
      </c>
      <c r="C178" s="219" t="s">
        <v>1724</v>
      </c>
      <c r="D178" s="204" t="s">
        <v>1725</v>
      </c>
      <c r="E178" s="221" t="s">
        <v>1726</v>
      </c>
      <c r="F178" s="220">
        <v>132</v>
      </c>
      <c r="G178" s="221" t="s">
        <v>33</v>
      </c>
      <c r="H178" s="221" t="s">
        <v>1727</v>
      </c>
      <c r="I178" s="221" t="s">
        <v>1728</v>
      </c>
      <c r="J178" s="221" t="s">
        <v>129</v>
      </c>
      <c r="K178" s="221" t="s">
        <v>1729</v>
      </c>
      <c r="L178" s="221" t="s">
        <v>111</v>
      </c>
      <c r="M178" s="221" t="s">
        <v>34</v>
      </c>
      <c r="N178" s="221" t="s">
        <v>255</v>
      </c>
      <c r="O178" s="220"/>
      <c r="P178" s="220" t="s">
        <v>5932</v>
      </c>
      <c r="Q178" s="220"/>
      <c r="R178" s="220"/>
      <c r="S178" s="222"/>
      <c r="T178" s="222"/>
      <c r="U178" s="222"/>
      <c r="V178" s="307"/>
      <c r="W178" s="222"/>
      <c r="X178" s="220"/>
    </row>
    <row r="179" spans="1:24" s="229" customFormat="1" ht="19.5">
      <c r="A179" s="221" t="s">
        <v>171</v>
      </c>
      <c r="B179" s="221" t="s">
        <v>114</v>
      </c>
      <c r="C179" s="219" t="s">
        <v>1730</v>
      </c>
      <c r="D179" s="204" t="s">
        <v>1731</v>
      </c>
      <c r="E179" s="221" t="s">
        <v>1732</v>
      </c>
      <c r="F179" s="220">
        <v>133</v>
      </c>
      <c r="G179" s="221" t="s">
        <v>573</v>
      </c>
      <c r="H179" s="221" t="s">
        <v>1733</v>
      </c>
      <c r="I179" s="221"/>
      <c r="J179" s="221"/>
      <c r="K179" s="221"/>
      <c r="L179" s="221" t="s">
        <v>111</v>
      </c>
      <c r="M179" s="221" t="s">
        <v>42</v>
      </c>
      <c r="N179" s="221" t="s">
        <v>36</v>
      </c>
      <c r="O179" s="220"/>
      <c r="P179" s="220" t="s">
        <v>5932</v>
      </c>
      <c r="Q179" s="220"/>
      <c r="R179" s="220"/>
      <c r="S179" s="222"/>
      <c r="T179" s="222"/>
      <c r="U179" s="222"/>
      <c r="V179" s="307"/>
      <c r="W179" s="222"/>
      <c r="X179" s="220"/>
    </row>
    <row r="180" spans="1:24" s="229" customFormat="1" ht="19.5">
      <c r="A180" s="221" t="s">
        <v>125</v>
      </c>
      <c r="B180" s="221" t="s">
        <v>112</v>
      </c>
      <c r="C180" s="219" t="s">
        <v>1734</v>
      </c>
      <c r="D180" s="204" t="s">
        <v>1587</v>
      </c>
      <c r="E180" s="221" t="s">
        <v>1735</v>
      </c>
      <c r="F180" s="220">
        <v>134</v>
      </c>
      <c r="G180" s="221" t="s">
        <v>33</v>
      </c>
      <c r="H180" s="221" t="s">
        <v>1589</v>
      </c>
      <c r="I180" s="221" t="s">
        <v>1230</v>
      </c>
      <c r="J180" s="221" t="s">
        <v>227</v>
      </c>
      <c r="K180" s="221" t="s">
        <v>1590</v>
      </c>
      <c r="L180" s="221" t="s">
        <v>111</v>
      </c>
      <c r="M180" s="221" t="s">
        <v>34</v>
      </c>
      <c r="N180" s="221" t="s">
        <v>100</v>
      </c>
      <c r="O180" s="220"/>
      <c r="P180" s="220" t="s">
        <v>5932</v>
      </c>
      <c r="Q180" s="220"/>
      <c r="R180" s="220"/>
      <c r="S180" s="222"/>
      <c r="T180" s="222"/>
      <c r="U180" s="222"/>
      <c r="V180" s="307"/>
      <c r="W180" s="222"/>
      <c r="X180" s="220"/>
    </row>
    <row r="181" spans="1:24" s="229" customFormat="1" ht="19.5">
      <c r="A181" s="221" t="s">
        <v>132</v>
      </c>
      <c r="B181" s="221" t="s">
        <v>114</v>
      </c>
      <c r="C181" s="219" t="s">
        <v>1736</v>
      </c>
      <c r="D181" s="204" t="s">
        <v>1737</v>
      </c>
      <c r="E181" s="221" t="s">
        <v>1738</v>
      </c>
      <c r="F181" s="220">
        <v>135</v>
      </c>
      <c r="G181" s="221" t="s">
        <v>33</v>
      </c>
      <c r="H181" s="221" t="s">
        <v>1739</v>
      </c>
      <c r="I181" s="221" t="s">
        <v>1230</v>
      </c>
      <c r="J181" s="221" t="s">
        <v>177</v>
      </c>
      <c r="K181" s="221" t="s">
        <v>1740</v>
      </c>
      <c r="L181" s="221" t="s">
        <v>111</v>
      </c>
      <c r="M181" s="221" t="s">
        <v>111</v>
      </c>
      <c r="N181" s="221" t="s">
        <v>128</v>
      </c>
      <c r="O181" s="220"/>
      <c r="P181" s="220" t="s">
        <v>5932</v>
      </c>
      <c r="Q181" s="220"/>
      <c r="R181" s="220"/>
      <c r="S181" s="222"/>
      <c r="T181" s="222"/>
      <c r="U181" s="222"/>
      <c r="V181" s="307"/>
      <c r="W181" s="222"/>
      <c r="X181" s="220"/>
    </row>
    <row r="182" spans="1:24" s="229" customFormat="1" ht="19.5">
      <c r="A182" s="221" t="s">
        <v>123</v>
      </c>
      <c r="B182" s="221" t="s">
        <v>112</v>
      </c>
      <c r="C182" s="202" t="s">
        <v>1741</v>
      </c>
      <c r="D182" s="204" t="s">
        <v>1742</v>
      </c>
      <c r="E182" s="221" t="s">
        <v>1743</v>
      </c>
      <c r="F182" s="220">
        <v>136</v>
      </c>
      <c r="G182" s="221" t="s">
        <v>33</v>
      </c>
      <c r="H182" s="221" t="s">
        <v>1744</v>
      </c>
      <c r="I182" s="221" t="s">
        <v>1230</v>
      </c>
      <c r="J182" s="221" t="s">
        <v>1745</v>
      </c>
      <c r="K182" s="221" t="s">
        <v>1746</v>
      </c>
      <c r="L182" s="221" t="s">
        <v>111</v>
      </c>
      <c r="M182" s="221" t="s">
        <v>111</v>
      </c>
      <c r="N182" s="221" t="s">
        <v>166</v>
      </c>
      <c r="O182" s="220"/>
      <c r="P182" s="220" t="s">
        <v>5932</v>
      </c>
      <c r="Q182" s="220"/>
      <c r="R182" s="220"/>
      <c r="S182" s="222"/>
      <c r="T182" s="222"/>
      <c r="U182" s="222"/>
      <c r="V182" s="307"/>
      <c r="W182" s="222"/>
      <c r="X182" s="220"/>
    </row>
    <row r="183" spans="1:24" s="229" customFormat="1" ht="19.5">
      <c r="A183" s="221" t="s">
        <v>124</v>
      </c>
      <c r="B183" s="221" t="s">
        <v>114</v>
      </c>
      <c r="C183" s="219" t="s">
        <v>1747</v>
      </c>
      <c r="D183" s="204" t="s">
        <v>1748</v>
      </c>
      <c r="E183" s="221" t="s">
        <v>1749</v>
      </c>
      <c r="F183" s="220">
        <v>137</v>
      </c>
      <c r="G183" s="221" t="s">
        <v>33</v>
      </c>
      <c r="H183" s="221" t="s">
        <v>1750</v>
      </c>
      <c r="I183" s="221" t="s">
        <v>1230</v>
      </c>
      <c r="J183" s="221" t="s">
        <v>490</v>
      </c>
      <c r="K183" s="221" t="s">
        <v>1751</v>
      </c>
      <c r="L183" s="221" t="s">
        <v>111</v>
      </c>
      <c r="M183" s="221" t="s">
        <v>111</v>
      </c>
      <c r="N183" s="221" t="s">
        <v>102</v>
      </c>
      <c r="O183" s="220"/>
      <c r="P183" s="220" t="s">
        <v>5932</v>
      </c>
      <c r="Q183" s="220"/>
      <c r="R183" s="220"/>
      <c r="S183" s="222"/>
      <c r="T183" s="222"/>
      <c r="U183" s="222"/>
      <c r="V183" s="307"/>
      <c r="W183" s="222"/>
      <c r="X183" s="220"/>
    </row>
    <row r="184" spans="1:24" s="229" customFormat="1" ht="19.5">
      <c r="A184" s="221" t="s">
        <v>109</v>
      </c>
      <c r="B184" s="221" t="s">
        <v>108</v>
      </c>
      <c r="C184" s="219" t="s">
        <v>1752</v>
      </c>
      <c r="D184" s="204" t="s">
        <v>1753</v>
      </c>
      <c r="E184" s="221" t="s">
        <v>1754</v>
      </c>
      <c r="F184" s="220">
        <v>138</v>
      </c>
      <c r="G184" s="221" t="s">
        <v>33</v>
      </c>
      <c r="H184" s="221" t="s">
        <v>1755</v>
      </c>
      <c r="I184" s="221" t="s">
        <v>1230</v>
      </c>
      <c r="J184" s="221" t="s">
        <v>491</v>
      </c>
      <c r="K184" s="221" t="s">
        <v>1756</v>
      </c>
      <c r="L184" s="221" t="s">
        <v>111</v>
      </c>
      <c r="M184" s="221" t="s">
        <v>34</v>
      </c>
      <c r="N184" s="221" t="s">
        <v>89</v>
      </c>
      <c r="O184" s="220"/>
      <c r="P184" s="220" t="s">
        <v>5932</v>
      </c>
      <c r="Q184" s="220"/>
      <c r="R184" s="220"/>
      <c r="S184" s="222"/>
      <c r="T184" s="222"/>
      <c r="U184" s="222"/>
      <c r="V184" s="307"/>
      <c r="W184" s="222"/>
      <c r="X184" s="220"/>
    </row>
    <row r="185" spans="1:24" s="229" customFormat="1" ht="19.5">
      <c r="A185" s="221" t="s">
        <v>550</v>
      </c>
      <c r="B185" s="221" t="s">
        <v>108</v>
      </c>
      <c r="C185" s="219" t="s">
        <v>1757</v>
      </c>
      <c r="D185" s="204" t="s">
        <v>1758</v>
      </c>
      <c r="E185" s="221" t="s">
        <v>1759</v>
      </c>
      <c r="F185" s="220">
        <v>139</v>
      </c>
      <c r="G185" s="221" t="s">
        <v>33</v>
      </c>
      <c r="H185" s="221" t="s">
        <v>1760</v>
      </c>
      <c r="I185" s="221" t="s">
        <v>1230</v>
      </c>
      <c r="J185" s="221" t="s">
        <v>76</v>
      </c>
      <c r="K185" s="221" t="s">
        <v>1761</v>
      </c>
      <c r="L185" s="221" t="s">
        <v>111</v>
      </c>
      <c r="M185" s="221" t="s">
        <v>111</v>
      </c>
      <c r="N185" s="221" t="s">
        <v>80</v>
      </c>
      <c r="O185" s="220"/>
      <c r="P185" s="220" t="s">
        <v>5932</v>
      </c>
      <c r="Q185" s="220"/>
      <c r="R185" s="220"/>
      <c r="S185" s="222"/>
      <c r="T185" s="222"/>
      <c r="U185" s="222"/>
      <c r="V185" s="307"/>
      <c r="W185" s="222"/>
      <c r="X185" s="220"/>
    </row>
    <row r="186" spans="1:24" s="229" customFormat="1" ht="19.5">
      <c r="A186" s="221" t="s">
        <v>549</v>
      </c>
      <c r="B186" s="221" t="s">
        <v>112</v>
      </c>
      <c r="C186" s="219" t="s">
        <v>1765</v>
      </c>
      <c r="D186" s="204" t="s">
        <v>1766</v>
      </c>
      <c r="E186" s="221" t="s">
        <v>1767</v>
      </c>
      <c r="F186" s="220">
        <v>160</v>
      </c>
      <c r="G186" s="221" t="s">
        <v>33</v>
      </c>
      <c r="H186" s="221" t="s">
        <v>1768</v>
      </c>
      <c r="I186" s="221" t="s">
        <v>1230</v>
      </c>
      <c r="J186" s="221" t="s">
        <v>45</v>
      </c>
      <c r="K186" s="221" t="s">
        <v>1769</v>
      </c>
      <c r="L186" s="221" t="s">
        <v>111</v>
      </c>
      <c r="M186" s="221" t="s">
        <v>34</v>
      </c>
      <c r="N186" s="221" t="s">
        <v>74</v>
      </c>
      <c r="O186" s="220"/>
      <c r="P186" s="220" t="s">
        <v>5932</v>
      </c>
      <c r="Q186" s="220"/>
      <c r="R186" s="220"/>
      <c r="S186" s="222"/>
      <c r="T186" s="222"/>
      <c r="U186" s="222"/>
      <c r="V186" s="307"/>
      <c r="W186" s="222"/>
      <c r="X186" s="220"/>
    </row>
    <row r="187" spans="1:24" s="229" customFormat="1" ht="19.5">
      <c r="A187" s="221"/>
      <c r="B187" s="221"/>
      <c r="C187" s="219"/>
      <c r="D187" s="204"/>
      <c r="E187" s="221"/>
      <c r="F187" s="220">
        <v>161</v>
      </c>
      <c r="G187" s="221" t="s">
        <v>33</v>
      </c>
      <c r="H187" s="221" t="s">
        <v>1770</v>
      </c>
      <c r="I187" s="221" t="s">
        <v>1230</v>
      </c>
      <c r="J187" s="221" t="s">
        <v>146</v>
      </c>
      <c r="K187" s="221" t="s">
        <v>1771</v>
      </c>
      <c r="L187" s="221" t="s">
        <v>111</v>
      </c>
      <c r="M187" s="221" t="s">
        <v>34</v>
      </c>
      <c r="N187" s="221" t="s">
        <v>75</v>
      </c>
      <c r="O187" s="220"/>
      <c r="P187" s="220" t="s">
        <v>5932</v>
      </c>
      <c r="Q187" s="220"/>
      <c r="R187" s="220"/>
      <c r="S187" s="222"/>
      <c r="T187" s="222"/>
      <c r="U187" s="222"/>
      <c r="V187" s="307"/>
      <c r="W187" s="222"/>
      <c r="X187" s="220"/>
    </row>
    <row r="188" spans="1:24" s="229" customFormat="1" ht="19.5">
      <c r="A188" s="221" t="s">
        <v>291</v>
      </c>
      <c r="B188" s="221" t="s">
        <v>108</v>
      </c>
      <c r="C188" s="219" t="s">
        <v>1772</v>
      </c>
      <c r="D188" s="204" t="s">
        <v>1773</v>
      </c>
      <c r="E188" s="221" t="s">
        <v>408</v>
      </c>
      <c r="F188" s="220">
        <v>163</v>
      </c>
      <c r="G188" s="221" t="s">
        <v>33</v>
      </c>
      <c r="H188" s="221" t="s">
        <v>1774</v>
      </c>
      <c r="I188" s="221" t="s">
        <v>1230</v>
      </c>
      <c r="J188" s="221" t="s">
        <v>35</v>
      </c>
      <c r="K188" s="221" t="s">
        <v>1775</v>
      </c>
      <c r="L188" s="221" t="s">
        <v>111</v>
      </c>
      <c r="M188" s="221" t="s">
        <v>34</v>
      </c>
      <c r="N188" s="221" t="s">
        <v>72</v>
      </c>
      <c r="O188" s="220"/>
      <c r="P188" s="220" t="s">
        <v>5932</v>
      </c>
      <c r="Q188" s="220"/>
      <c r="R188" s="220"/>
      <c r="S188" s="222"/>
      <c r="T188" s="222"/>
      <c r="U188" s="222"/>
      <c r="V188" s="307"/>
      <c r="W188" s="222"/>
      <c r="X188" s="220"/>
    </row>
    <row r="189" spans="1:24" s="229" customFormat="1" ht="19.5">
      <c r="A189" s="221"/>
      <c r="B189" s="221"/>
      <c r="C189" s="219"/>
      <c r="D189" s="204"/>
      <c r="E189" s="221"/>
      <c r="F189" s="220">
        <v>164</v>
      </c>
      <c r="G189" s="221" t="s">
        <v>33</v>
      </c>
      <c r="H189" s="221" t="s">
        <v>1776</v>
      </c>
      <c r="I189" s="221" t="s">
        <v>1230</v>
      </c>
      <c r="J189" s="221" t="s">
        <v>151</v>
      </c>
      <c r="K189" s="221" t="s">
        <v>1777</v>
      </c>
      <c r="L189" s="221" t="s">
        <v>111</v>
      </c>
      <c r="M189" s="221" t="s">
        <v>34</v>
      </c>
      <c r="N189" s="221" t="s">
        <v>70</v>
      </c>
      <c r="O189" s="220"/>
      <c r="P189" s="220" t="s">
        <v>5932</v>
      </c>
      <c r="Q189" s="220"/>
      <c r="R189" s="220"/>
      <c r="S189" s="222"/>
      <c r="T189" s="222"/>
      <c r="U189" s="222"/>
      <c r="V189" s="307"/>
      <c r="W189" s="222"/>
      <c r="X189" s="220"/>
    </row>
    <row r="190" spans="1:24" s="229" customFormat="1" ht="19.5">
      <c r="A190" s="221" t="s">
        <v>548</v>
      </c>
      <c r="B190" s="221" t="s">
        <v>108</v>
      </c>
      <c r="C190" s="219" t="s">
        <v>1778</v>
      </c>
      <c r="D190" s="204" t="s">
        <v>1451</v>
      </c>
      <c r="E190" s="221" t="s">
        <v>1779</v>
      </c>
      <c r="F190" s="220">
        <v>165</v>
      </c>
      <c r="G190" s="221" t="s">
        <v>33</v>
      </c>
      <c r="H190" s="221" t="s">
        <v>1780</v>
      </c>
      <c r="I190" s="221" t="s">
        <v>1230</v>
      </c>
      <c r="J190" s="221" t="s">
        <v>242</v>
      </c>
      <c r="K190" s="221" t="s">
        <v>728</v>
      </c>
      <c r="L190" s="221" t="s">
        <v>111</v>
      </c>
      <c r="M190" s="221" t="s">
        <v>34</v>
      </c>
      <c r="N190" s="221" t="s">
        <v>80</v>
      </c>
      <c r="O190" s="220"/>
      <c r="P190" s="220" t="s">
        <v>5932</v>
      </c>
      <c r="Q190" s="220"/>
      <c r="R190" s="220"/>
      <c r="S190" s="222"/>
      <c r="T190" s="222"/>
      <c r="U190" s="222"/>
      <c r="V190" s="307"/>
      <c r="W190" s="222"/>
      <c r="X190" s="220"/>
    </row>
    <row r="191" spans="1:24" s="229" customFormat="1" ht="19.5">
      <c r="A191" s="221"/>
      <c r="B191" s="221"/>
      <c r="C191" s="219"/>
      <c r="D191" s="204"/>
      <c r="E191" s="221"/>
      <c r="F191" s="220"/>
      <c r="G191" s="221"/>
      <c r="H191" s="221"/>
      <c r="I191" s="221"/>
      <c r="J191" s="221"/>
      <c r="K191" s="221"/>
      <c r="L191" s="221"/>
      <c r="M191" s="221"/>
      <c r="N191" s="221"/>
      <c r="O191" s="220"/>
      <c r="P191" s="220" t="s">
        <v>5932</v>
      </c>
      <c r="Q191" s="220"/>
      <c r="R191" s="220"/>
      <c r="S191" s="222"/>
      <c r="T191" s="222"/>
      <c r="U191" s="222"/>
      <c r="V191" s="307"/>
      <c r="W191" s="222"/>
      <c r="X191" s="220"/>
    </row>
    <row r="192" spans="1:24" s="229" customFormat="1" ht="19.5">
      <c r="A192" s="221" t="s">
        <v>546</v>
      </c>
      <c r="B192" s="221" t="s">
        <v>108</v>
      </c>
      <c r="C192" s="219" t="s">
        <v>1455</v>
      </c>
      <c r="D192" s="204" t="s">
        <v>1443</v>
      </c>
      <c r="E192" s="221" t="s">
        <v>1456</v>
      </c>
      <c r="F192" s="220">
        <v>167</v>
      </c>
      <c r="G192" s="221" t="s">
        <v>33</v>
      </c>
      <c r="H192" s="221" t="s">
        <v>1782</v>
      </c>
      <c r="I192" s="204" t="s">
        <v>1255</v>
      </c>
      <c r="J192" s="221" t="s">
        <v>191</v>
      </c>
      <c r="K192" s="221" t="s">
        <v>1461</v>
      </c>
      <c r="L192" s="221" t="s">
        <v>111</v>
      </c>
      <c r="M192" s="221" t="s">
        <v>34</v>
      </c>
      <c r="N192" s="221" t="s">
        <v>122</v>
      </c>
      <c r="O192" s="220"/>
      <c r="P192" s="220" t="s">
        <v>5932</v>
      </c>
      <c r="Q192" s="220"/>
      <c r="R192" s="220"/>
      <c r="S192" s="222"/>
      <c r="T192" s="222"/>
      <c r="U192" s="222"/>
      <c r="V192" s="307"/>
      <c r="W192" s="222"/>
      <c r="X192" s="220"/>
    </row>
    <row r="193" spans="1:24" s="229" customFormat="1" ht="19.5">
      <c r="A193" s="221" t="s">
        <v>159</v>
      </c>
      <c r="B193" s="221" t="s">
        <v>108</v>
      </c>
      <c r="C193" s="246" t="s">
        <v>1788</v>
      </c>
      <c r="D193" s="204" t="s">
        <v>1789</v>
      </c>
      <c r="E193" s="221" t="s">
        <v>1790</v>
      </c>
      <c r="F193" s="220">
        <v>193</v>
      </c>
      <c r="G193" s="221" t="s">
        <v>33</v>
      </c>
      <c r="H193" s="221" t="s">
        <v>1791</v>
      </c>
      <c r="I193" s="221" t="s">
        <v>1792</v>
      </c>
      <c r="J193" s="221" t="s">
        <v>34</v>
      </c>
      <c r="K193" s="221" t="s">
        <v>1793</v>
      </c>
      <c r="L193" s="221" t="s">
        <v>35</v>
      </c>
      <c r="M193" s="221" t="s">
        <v>34</v>
      </c>
      <c r="N193" s="221" t="s">
        <v>92</v>
      </c>
      <c r="O193" s="220"/>
      <c r="P193" s="220" t="s">
        <v>5932</v>
      </c>
      <c r="Q193" s="220"/>
      <c r="R193" s="220"/>
      <c r="S193" s="222"/>
      <c r="T193" s="222"/>
      <c r="U193" s="222"/>
      <c r="V193" s="307"/>
      <c r="W193" s="222"/>
      <c r="X193" s="220"/>
    </row>
    <row r="194" spans="1:24" s="229" customFormat="1" ht="19.5">
      <c r="A194" s="221" t="s">
        <v>287</v>
      </c>
      <c r="B194" s="221" t="s">
        <v>114</v>
      </c>
      <c r="C194" s="219" t="s">
        <v>1795</v>
      </c>
      <c r="D194" s="204" t="s">
        <v>1796</v>
      </c>
      <c r="E194" s="221" t="s">
        <v>1797</v>
      </c>
      <c r="F194" s="220">
        <v>198</v>
      </c>
      <c r="G194" s="221" t="s">
        <v>33</v>
      </c>
      <c r="H194" s="221" t="s">
        <v>1798</v>
      </c>
      <c r="I194" s="221" t="s">
        <v>1212</v>
      </c>
      <c r="J194" s="221" t="s">
        <v>1070</v>
      </c>
      <c r="K194" s="221" t="s">
        <v>1799</v>
      </c>
      <c r="L194" s="221" t="s">
        <v>34</v>
      </c>
      <c r="M194" s="221" t="s">
        <v>111</v>
      </c>
      <c r="N194" s="221" t="s">
        <v>111</v>
      </c>
      <c r="O194" s="220"/>
      <c r="P194" s="220" t="s">
        <v>5932</v>
      </c>
      <c r="Q194" s="220"/>
      <c r="R194" s="220"/>
      <c r="S194" s="222"/>
      <c r="T194" s="222"/>
      <c r="U194" s="222"/>
      <c r="V194" s="307"/>
      <c r="W194" s="222"/>
      <c r="X194" s="220"/>
    </row>
    <row r="195" spans="1:24" s="229" customFormat="1" ht="19.5">
      <c r="A195" s="221"/>
      <c r="B195" s="221"/>
      <c r="C195" s="219"/>
      <c r="D195" s="204"/>
      <c r="E195" s="221"/>
      <c r="F195" s="220">
        <v>199</v>
      </c>
      <c r="G195" s="221" t="s">
        <v>33</v>
      </c>
      <c r="H195" s="221" t="s">
        <v>1800</v>
      </c>
      <c r="I195" s="221" t="s">
        <v>1230</v>
      </c>
      <c r="J195" s="221" t="s">
        <v>1801</v>
      </c>
      <c r="K195" s="221" t="s">
        <v>1802</v>
      </c>
      <c r="L195" s="221" t="s">
        <v>111</v>
      </c>
      <c r="M195" s="221" t="s">
        <v>34</v>
      </c>
      <c r="N195" s="221" t="s">
        <v>111</v>
      </c>
      <c r="O195" s="220"/>
      <c r="P195" s="220" t="s">
        <v>5932</v>
      </c>
      <c r="Q195" s="220"/>
      <c r="R195" s="220"/>
      <c r="S195" s="222"/>
      <c r="T195" s="222"/>
      <c r="U195" s="222"/>
      <c r="V195" s="307"/>
      <c r="W195" s="222"/>
      <c r="X195" s="220"/>
    </row>
    <row r="196" spans="1:24" s="229" customFormat="1" ht="19.5">
      <c r="A196" s="221" t="s">
        <v>181</v>
      </c>
      <c r="B196" s="221" t="s">
        <v>114</v>
      </c>
      <c r="C196" s="219" t="s">
        <v>1803</v>
      </c>
      <c r="D196" s="204" t="s">
        <v>1804</v>
      </c>
      <c r="E196" s="221" t="s">
        <v>1805</v>
      </c>
      <c r="F196" s="220">
        <v>200</v>
      </c>
      <c r="G196" s="221" t="s">
        <v>33</v>
      </c>
      <c r="H196" s="221" t="s">
        <v>1806</v>
      </c>
      <c r="I196" s="221" t="s">
        <v>1230</v>
      </c>
      <c r="J196" s="221" t="s">
        <v>52</v>
      </c>
      <c r="K196" s="221" t="s">
        <v>1807</v>
      </c>
      <c r="L196" s="221" t="s">
        <v>111</v>
      </c>
      <c r="M196" s="221" t="s">
        <v>36</v>
      </c>
      <c r="N196" s="221" t="s">
        <v>71</v>
      </c>
      <c r="O196" s="220"/>
      <c r="P196" s="220" t="s">
        <v>5932</v>
      </c>
      <c r="Q196" s="220"/>
      <c r="R196" s="220"/>
      <c r="S196" s="222"/>
      <c r="T196" s="222"/>
      <c r="U196" s="222"/>
      <c r="V196" s="307"/>
      <c r="W196" s="222"/>
      <c r="X196" s="220"/>
    </row>
    <row r="197" spans="1:24" s="229" customFormat="1" ht="19.5">
      <c r="A197" s="221"/>
      <c r="B197" s="221"/>
      <c r="C197" s="219"/>
      <c r="D197" s="204"/>
      <c r="E197" s="221"/>
      <c r="F197" s="220">
        <v>201</v>
      </c>
      <c r="G197" s="221" t="s">
        <v>33</v>
      </c>
      <c r="H197" s="221" t="s">
        <v>1808</v>
      </c>
      <c r="I197" s="221" t="s">
        <v>1230</v>
      </c>
      <c r="J197" s="221" t="s">
        <v>98</v>
      </c>
      <c r="K197" s="221" t="s">
        <v>1809</v>
      </c>
      <c r="L197" s="221" t="s">
        <v>111</v>
      </c>
      <c r="M197" s="221" t="s">
        <v>35</v>
      </c>
      <c r="N197" s="221" t="s">
        <v>84</v>
      </c>
      <c r="O197" s="220"/>
      <c r="P197" s="220" t="s">
        <v>5932</v>
      </c>
      <c r="Q197" s="220"/>
      <c r="R197" s="220"/>
      <c r="S197" s="222"/>
      <c r="T197" s="222"/>
      <c r="U197" s="222"/>
      <c r="V197" s="307"/>
      <c r="W197" s="222"/>
      <c r="X197" s="220"/>
    </row>
    <row r="198" spans="1:24" s="229" customFormat="1" ht="19.5">
      <c r="A198" s="284" t="s">
        <v>228</v>
      </c>
      <c r="B198" s="284" t="s">
        <v>114</v>
      </c>
      <c r="C198" s="285" t="s">
        <v>1814</v>
      </c>
      <c r="D198" s="282" t="s">
        <v>1815</v>
      </c>
      <c r="E198" s="284" t="s">
        <v>1816</v>
      </c>
      <c r="F198" s="277">
        <v>216</v>
      </c>
      <c r="G198" s="284" t="s">
        <v>33</v>
      </c>
      <c r="H198" s="284" t="s">
        <v>1817</v>
      </c>
      <c r="I198" s="284" t="s">
        <v>196</v>
      </c>
      <c r="J198" s="284" t="s">
        <v>1818</v>
      </c>
      <c r="K198" s="284" t="s">
        <v>1819</v>
      </c>
      <c r="L198" s="284" t="s">
        <v>46</v>
      </c>
      <c r="M198" s="284" t="s">
        <v>36</v>
      </c>
      <c r="N198" s="284" t="s">
        <v>53</v>
      </c>
      <c r="O198" s="277"/>
      <c r="P198" s="277" t="s">
        <v>5932</v>
      </c>
      <c r="Q198" s="277"/>
      <c r="R198" s="277"/>
      <c r="S198" s="276"/>
      <c r="T198" s="276"/>
      <c r="U198" s="276"/>
      <c r="V198" s="314"/>
      <c r="W198" s="276"/>
      <c r="X198" s="277"/>
    </row>
    <row r="199" spans="2:24" s="152" customFormat="1" ht="17.25">
      <c r="B199" s="31"/>
      <c r="E199" s="31"/>
      <c r="F199" s="31"/>
      <c r="G199" s="174"/>
      <c r="H199" s="174"/>
      <c r="I199" s="174"/>
      <c r="J199" s="174"/>
      <c r="K199" s="174"/>
      <c r="L199" s="174"/>
      <c r="M199" s="174"/>
      <c r="N199" s="174"/>
      <c r="O199" s="31"/>
      <c r="P199" s="31"/>
      <c r="Q199" s="31"/>
      <c r="R199" s="31"/>
      <c r="S199" s="174"/>
      <c r="T199" s="174"/>
      <c r="U199" s="174"/>
      <c r="V199" s="95"/>
      <c r="W199" s="174"/>
      <c r="X199" s="31"/>
    </row>
    <row r="200" spans="2:24" s="152" customFormat="1" ht="17.25">
      <c r="B200" s="31"/>
      <c r="E200" s="31"/>
      <c r="F200" s="31"/>
      <c r="G200" s="174"/>
      <c r="H200" s="174"/>
      <c r="I200" s="174"/>
      <c r="J200" s="174"/>
      <c r="K200" s="174"/>
      <c r="L200" s="174"/>
      <c r="M200" s="174"/>
      <c r="N200" s="174"/>
      <c r="O200" s="31"/>
      <c r="P200" s="31"/>
      <c r="Q200" s="31"/>
      <c r="R200" s="31"/>
      <c r="S200" s="174"/>
      <c r="T200" s="174"/>
      <c r="U200" s="174"/>
      <c r="V200" s="95"/>
      <c r="W200" s="174"/>
      <c r="X200" s="31"/>
    </row>
    <row r="201" spans="2:24" s="152" customFormat="1" ht="17.25">
      <c r="B201" s="31"/>
      <c r="E201" s="31"/>
      <c r="F201" s="31"/>
      <c r="G201" s="174"/>
      <c r="H201" s="174"/>
      <c r="I201" s="174"/>
      <c r="J201" s="174"/>
      <c r="K201" s="174"/>
      <c r="L201" s="174"/>
      <c r="M201" s="174"/>
      <c r="N201" s="174"/>
      <c r="O201" s="31"/>
      <c r="P201" s="31"/>
      <c r="Q201" s="31"/>
      <c r="R201" s="31"/>
      <c r="S201" s="174"/>
      <c r="T201" s="174"/>
      <c r="U201" s="174"/>
      <c r="V201" s="95"/>
      <c r="W201" s="174"/>
      <c r="X201" s="31"/>
    </row>
    <row r="202" spans="2:24" s="152" customFormat="1" ht="17.25">
      <c r="B202" s="31"/>
      <c r="E202" s="31"/>
      <c r="F202" s="31"/>
      <c r="G202" s="174"/>
      <c r="H202" s="174"/>
      <c r="I202" s="174"/>
      <c r="J202" s="174"/>
      <c r="K202" s="174"/>
      <c r="L202" s="174"/>
      <c r="M202" s="174"/>
      <c r="N202" s="174"/>
      <c r="O202" s="31"/>
      <c r="P202" s="31"/>
      <c r="Q202" s="31"/>
      <c r="R202" s="31"/>
      <c r="S202" s="174"/>
      <c r="T202" s="174"/>
      <c r="U202" s="174"/>
      <c r="V202" s="95"/>
      <c r="W202" s="174"/>
      <c r="X202" s="31"/>
    </row>
    <row r="203" spans="2:24" s="152" customFormat="1" ht="17.25">
      <c r="B203" s="31"/>
      <c r="E203" s="31"/>
      <c r="F203" s="31"/>
      <c r="G203" s="174"/>
      <c r="H203" s="174"/>
      <c r="I203" s="174"/>
      <c r="J203" s="174"/>
      <c r="K203" s="174"/>
      <c r="L203" s="174"/>
      <c r="M203" s="174"/>
      <c r="N203" s="174"/>
      <c r="O203" s="31"/>
      <c r="P203" s="31"/>
      <c r="Q203" s="31"/>
      <c r="R203" s="31"/>
      <c r="S203" s="174"/>
      <c r="T203" s="174"/>
      <c r="U203" s="174"/>
      <c r="V203" s="95"/>
      <c r="W203" s="174"/>
      <c r="X203" s="31"/>
    </row>
    <row r="204" spans="2:24" s="152" customFormat="1" ht="17.25">
      <c r="B204" s="31"/>
      <c r="E204" s="31"/>
      <c r="F204" s="31"/>
      <c r="G204" s="174"/>
      <c r="H204" s="174"/>
      <c r="I204" s="174"/>
      <c r="J204" s="174"/>
      <c r="K204" s="174"/>
      <c r="L204" s="174"/>
      <c r="M204" s="174"/>
      <c r="N204" s="174"/>
      <c r="O204" s="31"/>
      <c r="P204" s="31"/>
      <c r="Q204" s="31"/>
      <c r="R204" s="31"/>
      <c r="S204" s="174"/>
      <c r="T204" s="174"/>
      <c r="U204" s="174"/>
      <c r="V204" s="95"/>
      <c r="W204" s="174"/>
      <c r="X204" s="31"/>
    </row>
    <row r="205" spans="2:24" s="319" customFormat="1" ht="17.25">
      <c r="B205" s="179"/>
      <c r="D205" s="152"/>
      <c r="E205" s="31"/>
      <c r="F205" s="31"/>
      <c r="G205" s="174"/>
      <c r="H205" s="174"/>
      <c r="I205" s="174"/>
      <c r="J205" s="174"/>
      <c r="K205" s="174"/>
      <c r="L205" s="174"/>
      <c r="M205" s="174"/>
      <c r="N205" s="174"/>
      <c r="O205" s="31"/>
      <c r="P205" s="31"/>
      <c r="Q205" s="31"/>
      <c r="R205" s="31"/>
      <c r="S205" s="174"/>
      <c r="T205" s="174"/>
      <c r="U205" s="174"/>
      <c r="V205" s="95"/>
      <c r="W205" s="174"/>
      <c r="X205" s="31"/>
    </row>
    <row r="206" spans="2:24" s="113" customFormat="1" ht="17.25">
      <c r="B206" s="101"/>
      <c r="E206" s="101"/>
      <c r="F206" s="101"/>
      <c r="G206" s="105"/>
      <c r="H206" s="105"/>
      <c r="I206" s="105"/>
      <c r="J206" s="105"/>
      <c r="K206" s="105"/>
      <c r="L206" s="105"/>
      <c r="M206" s="105"/>
      <c r="N206" s="105"/>
      <c r="O206" s="101"/>
      <c r="P206" s="101"/>
      <c r="Q206" s="101"/>
      <c r="R206" s="101"/>
      <c r="S206" s="105"/>
      <c r="T206" s="105"/>
      <c r="U206" s="105"/>
      <c r="V206" s="112"/>
      <c r="W206" s="105"/>
      <c r="X206" s="101"/>
    </row>
    <row r="207" spans="2:24" s="113" customFormat="1" ht="17.25">
      <c r="B207" s="101"/>
      <c r="E207" s="101"/>
      <c r="F207" s="101"/>
      <c r="G207" s="105"/>
      <c r="H207" s="105"/>
      <c r="I207" s="105"/>
      <c r="J207" s="105"/>
      <c r="K207" s="105"/>
      <c r="L207" s="105"/>
      <c r="M207" s="105"/>
      <c r="N207" s="105"/>
      <c r="O207" s="101"/>
      <c r="P207" s="101"/>
      <c r="Q207" s="101"/>
      <c r="R207" s="101"/>
      <c r="S207" s="105"/>
      <c r="T207" s="105"/>
      <c r="U207" s="105"/>
      <c r="V207" s="112"/>
      <c r="W207" s="105"/>
      <c r="X207" s="101"/>
    </row>
    <row r="208" spans="2:24" s="113" customFormat="1" ht="17.25">
      <c r="B208" s="101"/>
      <c r="E208" s="101"/>
      <c r="F208" s="101"/>
      <c r="G208" s="105"/>
      <c r="H208" s="105"/>
      <c r="I208" s="105"/>
      <c r="J208" s="105"/>
      <c r="K208" s="105"/>
      <c r="L208" s="105"/>
      <c r="M208" s="105"/>
      <c r="N208" s="105"/>
      <c r="O208" s="101"/>
      <c r="P208" s="101"/>
      <c r="Q208" s="101"/>
      <c r="R208" s="101"/>
      <c r="S208" s="105"/>
      <c r="T208" s="105"/>
      <c r="U208" s="105"/>
      <c r="V208" s="112"/>
      <c r="W208" s="105"/>
      <c r="X208" s="101"/>
    </row>
    <row r="209" spans="2:24" s="113" customFormat="1" ht="17.25">
      <c r="B209" s="101"/>
      <c r="E209" s="101"/>
      <c r="F209" s="101"/>
      <c r="G209" s="105"/>
      <c r="H209" s="105"/>
      <c r="I209" s="105"/>
      <c r="J209" s="105"/>
      <c r="K209" s="105"/>
      <c r="L209" s="105"/>
      <c r="M209" s="105"/>
      <c r="N209" s="105"/>
      <c r="O209" s="101"/>
      <c r="P209" s="101"/>
      <c r="Q209" s="101"/>
      <c r="R209" s="101"/>
      <c r="S209" s="105"/>
      <c r="T209" s="105"/>
      <c r="U209" s="105"/>
      <c r="V209" s="112"/>
      <c r="W209" s="105"/>
      <c r="X209" s="101"/>
    </row>
  </sheetData>
  <sheetProtection/>
  <mergeCells count="98">
    <mergeCell ref="A6:A10"/>
    <mergeCell ref="B6:C10"/>
    <mergeCell ref="D6:D10"/>
    <mergeCell ref="E6:E10"/>
    <mergeCell ref="F6:R6"/>
    <mergeCell ref="G7:G8"/>
    <mergeCell ref="J8:J10"/>
    <mergeCell ref="L8:L10"/>
    <mergeCell ref="M8:M10"/>
    <mergeCell ref="U7:W7"/>
    <mergeCell ref="F7:F10"/>
    <mergeCell ref="T9:T10"/>
    <mergeCell ref="H7:K7"/>
    <mergeCell ref="L7:N7"/>
    <mergeCell ref="O7:R7"/>
    <mergeCell ref="N8:N10"/>
    <mergeCell ref="U6:X6"/>
    <mergeCell ref="U44:X44"/>
    <mergeCell ref="F45:F48"/>
    <mergeCell ref="G45:G46"/>
    <mergeCell ref="H45:K45"/>
    <mergeCell ref="L45:N45"/>
    <mergeCell ref="O45:R45"/>
    <mergeCell ref="T7:T8"/>
    <mergeCell ref="T45:T46"/>
    <mergeCell ref="U45:W45"/>
    <mergeCell ref="A1:X1"/>
    <mergeCell ref="A2:X2"/>
    <mergeCell ref="A3:X3"/>
    <mergeCell ref="A4:X4"/>
    <mergeCell ref="A44:A48"/>
    <mergeCell ref="B44:C48"/>
    <mergeCell ref="D44:D48"/>
    <mergeCell ref="E44:E48"/>
    <mergeCell ref="F44:R44"/>
    <mergeCell ref="O8:O10"/>
    <mergeCell ref="J46:J48"/>
    <mergeCell ref="L46:L48"/>
    <mergeCell ref="M46:M48"/>
    <mergeCell ref="N46:N48"/>
    <mergeCell ref="O46:O48"/>
    <mergeCell ref="T47:T48"/>
    <mergeCell ref="A85:A89"/>
    <mergeCell ref="B85:C89"/>
    <mergeCell ref="D85:D89"/>
    <mergeCell ref="E85:E89"/>
    <mergeCell ref="F85:R85"/>
    <mergeCell ref="U85:X85"/>
    <mergeCell ref="F86:F89"/>
    <mergeCell ref="G86:G87"/>
    <mergeCell ref="H86:K86"/>
    <mergeCell ref="L86:N86"/>
    <mergeCell ref="O86:R86"/>
    <mergeCell ref="T86:T87"/>
    <mergeCell ref="U86:W86"/>
    <mergeCell ref="J87:J89"/>
    <mergeCell ref="L87:L89"/>
    <mergeCell ref="M87:M89"/>
    <mergeCell ref="N87:N89"/>
    <mergeCell ref="O87:O89"/>
    <mergeCell ref="T88:T89"/>
    <mergeCell ref="A126:A130"/>
    <mergeCell ref="B126:C130"/>
    <mergeCell ref="D126:D130"/>
    <mergeCell ref="E126:E130"/>
    <mergeCell ref="F126:R126"/>
    <mergeCell ref="U126:X126"/>
    <mergeCell ref="F127:F130"/>
    <mergeCell ref="G127:G128"/>
    <mergeCell ref="H127:K127"/>
    <mergeCell ref="L127:N127"/>
    <mergeCell ref="O127:R127"/>
    <mergeCell ref="U127:W127"/>
    <mergeCell ref="J128:J130"/>
    <mergeCell ref="L128:L130"/>
    <mergeCell ref="M128:M130"/>
    <mergeCell ref="N128:N130"/>
    <mergeCell ref="O128:O130"/>
    <mergeCell ref="A167:A171"/>
    <mergeCell ref="B167:C171"/>
    <mergeCell ref="D167:D171"/>
    <mergeCell ref="E167:E171"/>
    <mergeCell ref="F167:R167"/>
    <mergeCell ref="U167:X167"/>
    <mergeCell ref="F168:F171"/>
    <mergeCell ref="G168:G169"/>
    <mergeCell ref="H168:K168"/>
    <mergeCell ref="L168:N168"/>
    <mergeCell ref="S127:S130"/>
    <mergeCell ref="O168:R168"/>
    <mergeCell ref="T168:T169"/>
    <mergeCell ref="U168:W168"/>
    <mergeCell ref="J169:J171"/>
    <mergeCell ref="L169:L171"/>
    <mergeCell ref="M169:M171"/>
    <mergeCell ref="N169:N171"/>
    <mergeCell ref="O169:O171"/>
    <mergeCell ref="T170:T171"/>
  </mergeCells>
  <printOptions/>
  <pageMargins left="0.1968503937007874" right="0.11811023622047245" top="0.7480314960629921" bottom="0.7480314960629921" header="0.31496062992125984" footer="0.31496062992125984"/>
  <pageSetup horizontalDpi="300" verticalDpi="3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79"/>
  <sheetViews>
    <sheetView zoomScalePageLayoutView="0" workbookViewId="0" topLeftCell="A366">
      <selection activeCell="F377" sqref="F377"/>
    </sheetView>
  </sheetViews>
  <sheetFormatPr defaultColWidth="9.140625" defaultRowHeight="15"/>
  <cols>
    <col min="1" max="1" width="4.421875" style="76" customWidth="1"/>
    <col min="2" max="2" width="5.140625" style="76" customWidth="1"/>
    <col min="3" max="3" width="15.8515625" style="18" customWidth="1"/>
    <col min="4" max="4" width="21.8515625" style="125" customWidth="1"/>
    <col min="5" max="5" width="12.28125" style="18" customWidth="1"/>
    <col min="6" max="6" width="5.421875" style="76" customWidth="1"/>
    <col min="7" max="7" width="6.140625" style="77" customWidth="1"/>
    <col min="8" max="8" width="8.140625" style="77" customWidth="1"/>
    <col min="9" max="9" width="14.28125" style="77" customWidth="1"/>
    <col min="10" max="10" width="6.28125" style="77" customWidth="1"/>
    <col min="11" max="12" width="4.7109375" style="77" customWidth="1"/>
    <col min="13" max="13" width="4.28125" style="77" customWidth="1"/>
    <col min="14" max="14" width="5.421875" style="77" customWidth="1"/>
    <col min="15" max="15" width="5.140625" style="76" customWidth="1"/>
    <col min="16" max="16" width="7.57421875" style="76" customWidth="1"/>
    <col min="17" max="17" width="7.421875" style="76" customWidth="1"/>
    <col min="18" max="18" width="7.140625" style="76" customWidth="1"/>
    <col min="19" max="19" width="5.7109375" style="77" customWidth="1"/>
    <col min="20" max="20" width="7.7109375" style="77" customWidth="1"/>
    <col min="21" max="21" width="7.8515625" style="77" customWidth="1"/>
    <col min="22" max="22" width="7.7109375" style="78" customWidth="1"/>
    <col min="23" max="23" width="8.00390625" style="77" customWidth="1"/>
    <col min="24" max="24" width="8.57421875" style="76" customWidth="1"/>
    <col min="25" max="16384" width="9.140625" style="18" customWidth="1"/>
  </cols>
  <sheetData>
    <row r="1" spans="1:24" ht="17.25">
      <c r="A1" s="473" t="s">
        <v>1204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</row>
    <row r="2" spans="1:24" ht="17.25">
      <c r="A2" s="473" t="s">
        <v>6117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</row>
    <row r="3" spans="1:24" ht="17.25">
      <c r="A3" s="473" t="s">
        <v>6108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</row>
    <row r="4" spans="1:24" ht="17.25">
      <c r="A4" s="474" t="s">
        <v>6109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</row>
    <row r="5" spans="1:24" s="122" customFormat="1" ht="18.75">
      <c r="A5" s="462" t="s">
        <v>107</v>
      </c>
      <c r="B5" s="462" t="s">
        <v>105</v>
      </c>
      <c r="C5" s="463"/>
      <c r="D5" s="458" t="s">
        <v>252</v>
      </c>
      <c r="E5" s="464" t="s">
        <v>106</v>
      </c>
      <c r="F5" s="465" t="s">
        <v>0</v>
      </c>
      <c r="G5" s="451"/>
      <c r="H5" s="451"/>
      <c r="I5" s="451"/>
      <c r="J5" s="451"/>
      <c r="K5" s="451"/>
      <c r="L5" s="466"/>
      <c r="M5" s="466"/>
      <c r="N5" s="466"/>
      <c r="O5" s="451"/>
      <c r="P5" s="451"/>
      <c r="Q5" s="451"/>
      <c r="R5" s="451"/>
      <c r="S5" s="79"/>
      <c r="T5" s="79"/>
      <c r="U5" s="463" t="s">
        <v>22</v>
      </c>
      <c r="V5" s="467"/>
      <c r="W5" s="467"/>
      <c r="X5" s="464"/>
    </row>
    <row r="6" spans="1:24" s="122" customFormat="1" ht="18.75">
      <c r="A6" s="462"/>
      <c r="B6" s="462"/>
      <c r="C6" s="463"/>
      <c r="D6" s="456"/>
      <c r="E6" s="464"/>
      <c r="F6" s="458" t="s">
        <v>1</v>
      </c>
      <c r="G6" s="468" t="s">
        <v>2</v>
      </c>
      <c r="H6" s="451"/>
      <c r="I6" s="451"/>
      <c r="J6" s="451"/>
      <c r="K6" s="452"/>
      <c r="L6" s="463" t="s">
        <v>9</v>
      </c>
      <c r="M6" s="467"/>
      <c r="N6" s="464"/>
      <c r="O6" s="451" t="s">
        <v>13</v>
      </c>
      <c r="P6" s="451"/>
      <c r="Q6" s="451"/>
      <c r="R6" s="452"/>
      <c r="S6" s="80" t="s">
        <v>23</v>
      </c>
      <c r="T6" s="453" t="s">
        <v>2</v>
      </c>
      <c r="U6" s="454" t="s">
        <v>25</v>
      </c>
      <c r="V6" s="455"/>
      <c r="W6" s="455"/>
      <c r="X6" s="123" t="s">
        <v>30</v>
      </c>
    </row>
    <row r="7" spans="1:24" s="122" customFormat="1" ht="18.75">
      <c r="A7" s="462"/>
      <c r="B7" s="462"/>
      <c r="C7" s="463"/>
      <c r="D7" s="456"/>
      <c r="E7" s="464"/>
      <c r="F7" s="456"/>
      <c r="G7" s="469"/>
      <c r="H7" s="80" t="s">
        <v>4</v>
      </c>
      <c r="I7" s="80"/>
      <c r="J7" s="456" t="s">
        <v>6</v>
      </c>
      <c r="K7" s="80" t="s">
        <v>7</v>
      </c>
      <c r="L7" s="458" t="s">
        <v>10</v>
      </c>
      <c r="M7" s="458" t="s">
        <v>11</v>
      </c>
      <c r="N7" s="458" t="s">
        <v>12</v>
      </c>
      <c r="O7" s="458" t="s">
        <v>14</v>
      </c>
      <c r="P7" s="79" t="s">
        <v>15</v>
      </c>
      <c r="Q7" s="79" t="s">
        <v>15</v>
      </c>
      <c r="R7" s="79" t="s">
        <v>19</v>
      </c>
      <c r="S7" s="82"/>
      <c r="T7" s="453"/>
      <c r="U7" s="79" t="s">
        <v>26</v>
      </c>
      <c r="V7" s="83" t="s">
        <v>28</v>
      </c>
      <c r="W7" s="79" t="s">
        <v>29</v>
      </c>
      <c r="X7" s="123" t="s">
        <v>31</v>
      </c>
    </row>
    <row r="8" spans="1:24" s="122" customFormat="1" ht="18.75">
      <c r="A8" s="462"/>
      <c r="B8" s="462"/>
      <c r="C8" s="463"/>
      <c r="D8" s="456"/>
      <c r="E8" s="464"/>
      <c r="F8" s="456"/>
      <c r="G8" s="84" t="s">
        <v>3</v>
      </c>
      <c r="H8" s="80" t="s">
        <v>5</v>
      </c>
      <c r="I8" s="80" t="s">
        <v>126</v>
      </c>
      <c r="J8" s="456"/>
      <c r="K8" s="80" t="s">
        <v>8</v>
      </c>
      <c r="L8" s="456"/>
      <c r="M8" s="456"/>
      <c r="N8" s="456"/>
      <c r="O8" s="456"/>
      <c r="P8" s="80" t="s">
        <v>16</v>
      </c>
      <c r="Q8" s="80" t="s">
        <v>17</v>
      </c>
      <c r="R8" s="80" t="s">
        <v>20</v>
      </c>
      <c r="S8" s="82"/>
      <c r="T8" s="459" t="s">
        <v>24</v>
      </c>
      <c r="U8" s="80" t="s">
        <v>27</v>
      </c>
      <c r="V8" s="85" t="s">
        <v>18</v>
      </c>
      <c r="W8" s="80" t="s">
        <v>21</v>
      </c>
      <c r="X8" s="123" t="s">
        <v>32</v>
      </c>
    </row>
    <row r="9" spans="1:24" s="122" customFormat="1" ht="18.75">
      <c r="A9" s="462"/>
      <c r="B9" s="462"/>
      <c r="C9" s="463"/>
      <c r="D9" s="457"/>
      <c r="E9" s="464"/>
      <c r="F9" s="457"/>
      <c r="G9" s="87"/>
      <c r="H9" s="86"/>
      <c r="I9" s="86"/>
      <c r="J9" s="457"/>
      <c r="K9" s="86"/>
      <c r="L9" s="457"/>
      <c r="M9" s="457"/>
      <c r="N9" s="457"/>
      <c r="O9" s="457"/>
      <c r="P9" s="86"/>
      <c r="Q9" s="86" t="s">
        <v>18</v>
      </c>
      <c r="R9" s="86" t="s">
        <v>21</v>
      </c>
      <c r="S9" s="88"/>
      <c r="T9" s="460"/>
      <c r="U9" s="86"/>
      <c r="V9" s="89" t="s">
        <v>27</v>
      </c>
      <c r="W9" s="86" t="s">
        <v>27</v>
      </c>
      <c r="X9" s="124"/>
    </row>
    <row r="10" spans="1:24" s="228" customFormat="1" ht="23.25" customHeight="1">
      <c r="A10" s="217" t="s">
        <v>34</v>
      </c>
      <c r="B10" s="217" t="s">
        <v>108</v>
      </c>
      <c r="C10" s="215" t="s">
        <v>1823</v>
      </c>
      <c r="D10" s="321" t="s">
        <v>1824</v>
      </c>
      <c r="E10" s="217" t="s">
        <v>1825</v>
      </c>
      <c r="F10" s="216">
        <v>1</v>
      </c>
      <c r="G10" s="217" t="s">
        <v>573</v>
      </c>
      <c r="H10" s="217" t="s">
        <v>1826</v>
      </c>
      <c r="I10" s="217" t="s">
        <v>1403</v>
      </c>
      <c r="J10" s="217" t="s">
        <v>1427</v>
      </c>
      <c r="K10" s="217"/>
      <c r="L10" s="217" t="s">
        <v>111</v>
      </c>
      <c r="M10" s="217" t="s">
        <v>35</v>
      </c>
      <c r="N10" s="217" t="s">
        <v>143</v>
      </c>
      <c r="O10" s="216"/>
      <c r="P10" s="216" t="s">
        <v>5932</v>
      </c>
      <c r="Q10" s="216"/>
      <c r="R10" s="216"/>
      <c r="S10" s="218"/>
      <c r="T10" s="216"/>
      <c r="U10" s="218"/>
      <c r="V10" s="218"/>
      <c r="W10" s="218"/>
      <c r="X10" s="216"/>
    </row>
    <row r="11" spans="1:24" s="228" customFormat="1" ht="23.25" customHeight="1">
      <c r="A11" s="217" t="s">
        <v>35</v>
      </c>
      <c r="B11" s="203" t="s">
        <v>112</v>
      </c>
      <c r="C11" s="215" t="s">
        <v>1827</v>
      </c>
      <c r="D11" s="321" t="s">
        <v>1828</v>
      </c>
      <c r="E11" s="217" t="s">
        <v>1829</v>
      </c>
      <c r="F11" s="216">
        <v>2</v>
      </c>
      <c r="G11" s="217" t="s">
        <v>573</v>
      </c>
      <c r="H11" s="217" t="s">
        <v>1830</v>
      </c>
      <c r="I11" s="217" t="s">
        <v>1403</v>
      </c>
      <c r="J11" s="217" t="s">
        <v>223</v>
      </c>
      <c r="K11" s="217"/>
      <c r="L11" s="217" t="s">
        <v>111</v>
      </c>
      <c r="M11" s="217" t="s">
        <v>36</v>
      </c>
      <c r="N11" s="217" t="s">
        <v>167</v>
      </c>
      <c r="O11" s="216"/>
      <c r="P11" s="216" t="s">
        <v>5932</v>
      </c>
      <c r="Q11" s="216"/>
      <c r="R11" s="216"/>
      <c r="S11" s="218"/>
      <c r="T11" s="216"/>
      <c r="U11" s="218"/>
      <c r="V11" s="218"/>
      <c r="W11" s="218"/>
      <c r="X11" s="216"/>
    </row>
    <row r="12" spans="1:24" s="228" customFormat="1" ht="23.25" customHeight="1">
      <c r="A12" s="217" t="s">
        <v>36</v>
      </c>
      <c r="B12" s="217" t="s">
        <v>114</v>
      </c>
      <c r="C12" s="215" t="s">
        <v>1831</v>
      </c>
      <c r="D12" s="322" t="s">
        <v>1832</v>
      </c>
      <c r="E12" s="217" t="s">
        <v>1833</v>
      </c>
      <c r="F12" s="216">
        <v>3</v>
      </c>
      <c r="G12" s="217" t="s">
        <v>33</v>
      </c>
      <c r="H12" s="217" t="s">
        <v>1834</v>
      </c>
      <c r="I12" s="217" t="s">
        <v>196</v>
      </c>
      <c r="J12" s="217" t="s">
        <v>550</v>
      </c>
      <c r="K12" s="217" t="s">
        <v>1835</v>
      </c>
      <c r="L12" s="217" t="s">
        <v>52</v>
      </c>
      <c r="M12" s="217" t="s">
        <v>36</v>
      </c>
      <c r="N12" s="217" t="s">
        <v>54</v>
      </c>
      <c r="O12" s="216"/>
      <c r="P12" s="216" t="s">
        <v>5932</v>
      </c>
      <c r="Q12" s="216"/>
      <c r="R12" s="216"/>
      <c r="S12" s="218"/>
      <c r="T12" s="216"/>
      <c r="U12" s="218"/>
      <c r="V12" s="218"/>
      <c r="W12" s="218"/>
      <c r="X12" s="216"/>
    </row>
    <row r="13" spans="1:24" s="228" customFormat="1" ht="23.25" customHeight="1">
      <c r="A13" s="217"/>
      <c r="B13" s="217"/>
      <c r="C13" s="215"/>
      <c r="D13" s="321"/>
      <c r="E13" s="217"/>
      <c r="F13" s="216">
        <v>4</v>
      </c>
      <c r="G13" s="217" t="s">
        <v>33</v>
      </c>
      <c r="H13" s="217" t="s">
        <v>1836</v>
      </c>
      <c r="I13" s="217" t="s">
        <v>196</v>
      </c>
      <c r="J13" s="217" t="s">
        <v>109</v>
      </c>
      <c r="K13" s="217" t="s">
        <v>1837</v>
      </c>
      <c r="L13" s="217" t="s">
        <v>42</v>
      </c>
      <c r="M13" s="217" t="s">
        <v>35</v>
      </c>
      <c r="N13" s="217" t="s">
        <v>76</v>
      </c>
      <c r="O13" s="216"/>
      <c r="P13" s="216" t="s">
        <v>5932</v>
      </c>
      <c r="Q13" s="216"/>
      <c r="R13" s="216"/>
      <c r="S13" s="218"/>
      <c r="T13" s="216"/>
      <c r="U13" s="218"/>
      <c r="V13" s="218"/>
      <c r="W13" s="218"/>
      <c r="X13" s="216"/>
    </row>
    <row r="14" spans="1:24" s="228" customFormat="1" ht="23.25" customHeight="1">
      <c r="A14" s="217"/>
      <c r="B14" s="217"/>
      <c r="C14" s="215"/>
      <c r="D14" s="321"/>
      <c r="E14" s="217"/>
      <c r="F14" s="216">
        <v>5</v>
      </c>
      <c r="G14" s="217" t="s">
        <v>573</v>
      </c>
      <c r="H14" s="217" t="s">
        <v>1838</v>
      </c>
      <c r="I14" s="217" t="s">
        <v>1403</v>
      </c>
      <c r="J14" s="217" t="s">
        <v>193</v>
      </c>
      <c r="K14" s="217"/>
      <c r="L14" s="217" t="s">
        <v>111</v>
      </c>
      <c r="M14" s="217" t="s">
        <v>36</v>
      </c>
      <c r="N14" s="217" t="s">
        <v>74</v>
      </c>
      <c r="O14" s="216"/>
      <c r="P14" s="216" t="s">
        <v>5932</v>
      </c>
      <c r="Q14" s="216"/>
      <c r="R14" s="216"/>
      <c r="S14" s="218"/>
      <c r="T14" s="216"/>
      <c r="U14" s="218"/>
      <c r="V14" s="218"/>
      <c r="W14" s="218"/>
      <c r="X14" s="216"/>
    </row>
    <row r="15" spans="1:24" s="228" customFormat="1" ht="23.25" customHeight="1">
      <c r="A15" s="217"/>
      <c r="B15" s="217"/>
      <c r="C15" s="215"/>
      <c r="D15" s="321"/>
      <c r="E15" s="217"/>
      <c r="F15" s="216">
        <v>6</v>
      </c>
      <c r="G15" s="217" t="s">
        <v>573</v>
      </c>
      <c r="H15" s="217" t="s">
        <v>1838</v>
      </c>
      <c r="I15" s="217" t="s">
        <v>1403</v>
      </c>
      <c r="J15" s="217" t="s">
        <v>116</v>
      </c>
      <c r="K15" s="217"/>
      <c r="L15" s="217" t="s">
        <v>111</v>
      </c>
      <c r="M15" s="217" t="s">
        <v>34</v>
      </c>
      <c r="N15" s="217" t="s">
        <v>54</v>
      </c>
      <c r="O15" s="216"/>
      <c r="P15" s="216" t="s">
        <v>5932</v>
      </c>
      <c r="Q15" s="216"/>
      <c r="R15" s="216"/>
      <c r="S15" s="218"/>
      <c r="T15" s="216"/>
      <c r="U15" s="218"/>
      <c r="V15" s="218"/>
      <c r="W15" s="218"/>
      <c r="X15" s="216"/>
    </row>
    <row r="16" spans="1:24" s="228" customFormat="1" ht="23.25" customHeight="1">
      <c r="A16" s="217" t="s">
        <v>37</v>
      </c>
      <c r="B16" s="217" t="s">
        <v>108</v>
      </c>
      <c r="C16" s="215" t="s">
        <v>1839</v>
      </c>
      <c r="D16" s="321" t="s">
        <v>1840</v>
      </c>
      <c r="E16" s="217" t="s">
        <v>1841</v>
      </c>
      <c r="F16" s="216">
        <v>7</v>
      </c>
      <c r="G16" s="217" t="s">
        <v>33</v>
      </c>
      <c r="H16" s="217" t="s">
        <v>1842</v>
      </c>
      <c r="I16" s="217" t="s">
        <v>1843</v>
      </c>
      <c r="J16" s="217" t="s">
        <v>96</v>
      </c>
      <c r="K16" s="217" t="s">
        <v>1844</v>
      </c>
      <c r="L16" s="217" t="s">
        <v>111</v>
      </c>
      <c r="M16" s="217" t="s">
        <v>34</v>
      </c>
      <c r="N16" s="217" t="s">
        <v>37</v>
      </c>
      <c r="O16" s="216"/>
      <c r="P16" s="216" t="s">
        <v>5932</v>
      </c>
      <c r="Q16" s="216"/>
      <c r="R16" s="216"/>
      <c r="S16" s="218"/>
      <c r="T16" s="216"/>
      <c r="U16" s="218"/>
      <c r="V16" s="218"/>
      <c r="W16" s="218"/>
      <c r="X16" s="216"/>
    </row>
    <row r="17" spans="1:24" s="228" customFormat="1" ht="23.25" customHeight="1">
      <c r="A17" s="217"/>
      <c r="B17" s="217"/>
      <c r="C17" s="215"/>
      <c r="D17" s="321"/>
      <c r="E17" s="217"/>
      <c r="F17" s="216">
        <v>8</v>
      </c>
      <c r="G17" s="217" t="s">
        <v>33</v>
      </c>
      <c r="H17" s="217" t="s">
        <v>1845</v>
      </c>
      <c r="I17" s="217" t="s">
        <v>1322</v>
      </c>
      <c r="J17" s="217" t="s">
        <v>484</v>
      </c>
      <c r="K17" s="217" t="s">
        <v>1846</v>
      </c>
      <c r="L17" s="217" t="s">
        <v>111</v>
      </c>
      <c r="M17" s="217" t="s">
        <v>35</v>
      </c>
      <c r="N17" s="217" t="s">
        <v>111</v>
      </c>
      <c r="O17" s="216"/>
      <c r="P17" s="216" t="s">
        <v>5932</v>
      </c>
      <c r="Q17" s="216"/>
      <c r="R17" s="216"/>
      <c r="S17" s="218"/>
      <c r="T17" s="216"/>
      <c r="U17" s="218"/>
      <c r="V17" s="218"/>
      <c r="W17" s="218"/>
      <c r="X17" s="216"/>
    </row>
    <row r="18" spans="1:24" s="228" customFormat="1" ht="23.25" customHeight="1">
      <c r="A18" s="217"/>
      <c r="B18" s="217"/>
      <c r="C18" s="215"/>
      <c r="D18" s="321"/>
      <c r="E18" s="217"/>
      <c r="F18" s="216">
        <v>9</v>
      </c>
      <c r="G18" s="217" t="s">
        <v>33</v>
      </c>
      <c r="H18" s="217" t="s">
        <v>1847</v>
      </c>
      <c r="I18" s="217" t="s">
        <v>1322</v>
      </c>
      <c r="J18" s="217" t="s">
        <v>482</v>
      </c>
      <c r="K18" s="217" t="s">
        <v>1848</v>
      </c>
      <c r="L18" s="217" t="s">
        <v>34</v>
      </c>
      <c r="M18" s="217" t="s">
        <v>34</v>
      </c>
      <c r="N18" s="217" t="s">
        <v>111</v>
      </c>
      <c r="O18" s="216"/>
      <c r="P18" s="216" t="s">
        <v>5932</v>
      </c>
      <c r="Q18" s="216"/>
      <c r="R18" s="216"/>
      <c r="S18" s="218"/>
      <c r="T18" s="216"/>
      <c r="U18" s="218"/>
      <c r="V18" s="218"/>
      <c r="W18" s="218"/>
      <c r="X18" s="216"/>
    </row>
    <row r="19" spans="1:24" s="228" customFormat="1" ht="23.25" customHeight="1">
      <c r="A19" s="217"/>
      <c r="B19" s="217"/>
      <c r="C19" s="215"/>
      <c r="D19" s="321"/>
      <c r="E19" s="217"/>
      <c r="F19" s="216">
        <v>10</v>
      </c>
      <c r="G19" s="217" t="s">
        <v>33</v>
      </c>
      <c r="H19" s="217" t="s">
        <v>962</v>
      </c>
      <c r="I19" s="217" t="s">
        <v>1849</v>
      </c>
      <c r="J19" s="217" t="s">
        <v>175</v>
      </c>
      <c r="K19" s="217" t="s">
        <v>1850</v>
      </c>
      <c r="L19" s="217" t="s">
        <v>45</v>
      </c>
      <c r="M19" s="217" t="s">
        <v>111</v>
      </c>
      <c r="N19" s="217" t="s">
        <v>111</v>
      </c>
      <c r="O19" s="216"/>
      <c r="P19" s="216" t="s">
        <v>5932</v>
      </c>
      <c r="Q19" s="216"/>
      <c r="R19" s="216"/>
      <c r="S19" s="218"/>
      <c r="T19" s="216"/>
      <c r="U19" s="218"/>
      <c r="V19" s="218"/>
      <c r="W19" s="218"/>
      <c r="X19" s="216"/>
    </row>
    <row r="20" spans="1:24" s="228" customFormat="1" ht="23.25" customHeight="1">
      <c r="A20" s="217" t="s">
        <v>38</v>
      </c>
      <c r="B20" s="217" t="s">
        <v>108</v>
      </c>
      <c r="C20" s="215" t="s">
        <v>1851</v>
      </c>
      <c r="D20" s="321" t="s">
        <v>1852</v>
      </c>
      <c r="E20" s="217" t="s">
        <v>1853</v>
      </c>
      <c r="F20" s="216">
        <v>11</v>
      </c>
      <c r="G20" s="217" t="s">
        <v>33</v>
      </c>
      <c r="H20" s="217" t="s">
        <v>1854</v>
      </c>
      <c r="I20" s="217" t="s">
        <v>1786</v>
      </c>
      <c r="J20" s="217" t="s">
        <v>243</v>
      </c>
      <c r="K20" s="217" t="s">
        <v>1855</v>
      </c>
      <c r="L20" s="217" t="s">
        <v>39</v>
      </c>
      <c r="M20" s="217" t="s">
        <v>35</v>
      </c>
      <c r="N20" s="217" t="s">
        <v>129</v>
      </c>
      <c r="O20" s="216"/>
      <c r="P20" s="216" t="s">
        <v>5932</v>
      </c>
      <c r="Q20" s="216"/>
      <c r="R20" s="216"/>
      <c r="S20" s="218"/>
      <c r="T20" s="216"/>
      <c r="U20" s="218"/>
      <c r="V20" s="218"/>
      <c r="W20" s="218"/>
      <c r="X20" s="216"/>
    </row>
    <row r="21" spans="1:24" s="228" customFormat="1" ht="23.25" customHeight="1">
      <c r="A21" s="217"/>
      <c r="B21" s="217"/>
      <c r="C21" s="215"/>
      <c r="D21" s="321"/>
      <c r="E21" s="217"/>
      <c r="F21" s="216">
        <v>12</v>
      </c>
      <c r="G21" s="217" t="s">
        <v>573</v>
      </c>
      <c r="H21" s="217" t="s">
        <v>1856</v>
      </c>
      <c r="I21" s="217"/>
      <c r="J21" s="217"/>
      <c r="K21" s="217"/>
      <c r="L21" s="217" t="s">
        <v>111</v>
      </c>
      <c r="M21" s="217" t="s">
        <v>111</v>
      </c>
      <c r="N21" s="217" t="s">
        <v>129</v>
      </c>
      <c r="O21" s="216"/>
      <c r="P21" s="216" t="s">
        <v>5932</v>
      </c>
      <c r="Q21" s="216"/>
      <c r="R21" s="216"/>
      <c r="S21" s="218"/>
      <c r="T21" s="216"/>
      <c r="U21" s="218"/>
      <c r="V21" s="218"/>
      <c r="W21" s="218"/>
      <c r="X21" s="216"/>
    </row>
    <row r="22" spans="1:24" s="228" customFormat="1" ht="23.25" customHeight="1">
      <c r="A22" s="217" t="s">
        <v>39</v>
      </c>
      <c r="B22" s="217" t="s">
        <v>114</v>
      </c>
      <c r="C22" s="215" t="s">
        <v>1857</v>
      </c>
      <c r="D22" s="321" t="s">
        <v>1858</v>
      </c>
      <c r="E22" s="217" t="s">
        <v>1859</v>
      </c>
      <c r="F22" s="216">
        <v>13</v>
      </c>
      <c r="G22" s="217" t="s">
        <v>33</v>
      </c>
      <c r="H22" s="217" t="s">
        <v>1860</v>
      </c>
      <c r="I22" s="217" t="s">
        <v>196</v>
      </c>
      <c r="J22" s="217" t="s">
        <v>63</v>
      </c>
      <c r="K22" s="217" t="s">
        <v>1861</v>
      </c>
      <c r="L22" s="217" t="s">
        <v>35</v>
      </c>
      <c r="M22" s="217" t="s">
        <v>36</v>
      </c>
      <c r="N22" s="217" t="s">
        <v>103</v>
      </c>
      <c r="O22" s="216"/>
      <c r="P22" s="216" t="s">
        <v>5932</v>
      </c>
      <c r="Q22" s="216"/>
      <c r="R22" s="216"/>
      <c r="S22" s="218"/>
      <c r="T22" s="216"/>
      <c r="U22" s="218"/>
      <c r="V22" s="218"/>
      <c r="W22" s="218"/>
      <c r="X22" s="216"/>
    </row>
    <row r="23" spans="1:24" s="228" customFormat="1" ht="23.25" customHeight="1">
      <c r="A23" s="217"/>
      <c r="B23" s="217"/>
      <c r="C23" s="215"/>
      <c r="D23" s="321"/>
      <c r="E23" s="217"/>
      <c r="F23" s="216">
        <v>14</v>
      </c>
      <c r="G23" s="217" t="s">
        <v>33</v>
      </c>
      <c r="H23" s="217" t="s">
        <v>1862</v>
      </c>
      <c r="I23" s="217" t="s">
        <v>196</v>
      </c>
      <c r="J23" s="217" t="s">
        <v>1863</v>
      </c>
      <c r="K23" s="217" t="s">
        <v>1864</v>
      </c>
      <c r="L23" s="217" t="s">
        <v>40</v>
      </c>
      <c r="M23" s="217" t="s">
        <v>34</v>
      </c>
      <c r="N23" s="217" t="s">
        <v>46</v>
      </c>
      <c r="O23" s="216"/>
      <c r="P23" s="216" t="s">
        <v>5932</v>
      </c>
      <c r="Q23" s="216"/>
      <c r="R23" s="216"/>
      <c r="S23" s="218"/>
      <c r="T23" s="216"/>
      <c r="U23" s="218"/>
      <c r="V23" s="218"/>
      <c r="W23" s="218"/>
      <c r="X23" s="216"/>
    </row>
    <row r="24" spans="1:24" s="228" customFormat="1" ht="23.25" customHeight="1">
      <c r="A24" s="217" t="s">
        <v>40</v>
      </c>
      <c r="B24" s="217" t="s">
        <v>108</v>
      </c>
      <c r="C24" s="215" t="s">
        <v>1865</v>
      </c>
      <c r="D24" s="321" t="s">
        <v>1866</v>
      </c>
      <c r="E24" s="217" t="s">
        <v>1867</v>
      </c>
      <c r="F24" s="216">
        <v>15</v>
      </c>
      <c r="G24" s="217" t="s">
        <v>33</v>
      </c>
      <c r="H24" s="217" t="s">
        <v>1868</v>
      </c>
      <c r="I24" s="217" t="s">
        <v>196</v>
      </c>
      <c r="J24" s="217" t="s">
        <v>1046</v>
      </c>
      <c r="K24" s="217" t="s">
        <v>1869</v>
      </c>
      <c r="L24" s="217" t="s">
        <v>34</v>
      </c>
      <c r="M24" s="217" t="s">
        <v>35</v>
      </c>
      <c r="N24" s="217" t="s">
        <v>75</v>
      </c>
      <c r="O24" s="216"/>
      <c r="P24" s="216" t="s">
        <v>5932</v>
      </c>
      <c r="Q24" s="216"/>
      <c r="R24" s="216"/>
      <c r="S24" s="218"/>
      <c r="T24" s="216"/>
      <c r="U24" s="218"/>
      <c r="V24" s="218"/>
      <c r="W24" s="218"/>
      <c r="X24" s="216"/>
    </row>
    <row r="25" spans="1:24" s="228" customFormat="1" ht="23.25" customHeight="1">
      <c r="A25" s="217"/>
      <c r="B25" s="217"/>
      <c r="C25" s="215"/>
      <c r="D25" s="321"/>
      <c r="E25" s="217"/>
      <c r="F25" s="216">
        <v>16</v>
      </c>
      <c r="G25" s="217" t="s">
        <v>1870</v>
      </c>
      <c r="H25" s="217" t="s">
        <v>1871</v>
      </c>
      <c r="I25" s="217" t="s">
        <v>1403</v>
      </c>
      <c r="J25" s="217" t="s">
        <v>170</v>
      </c>
      <c r="K25" s="217"/>
      <c r="L25" s="217" t="s">
        <v>111</v>
      </c>
      <c r="M25" s="217" t="s">
        <v>111</v>
      </c>
      <c r="N25" s="217" t="s">
        <v>115</v>
      </c>
      <c r="O25" s="216"/>
      <c r="P25" s="216" t="s">
        <v>5932</v>
      </c>
      <c r="Q25" s="216"/>
      <c r="R25" s="216"/>
      <c r="S25" s="218"/>
      <c r="T25" s="216"/>
      <c r="U25" s="218"/>
      <c r="V25" s="218"/>
      <c r="W25" s="218"/>
      <c r="X25" s="216"/>
    </row>
    <row r="26" spans="1:24" s="228" customFormat="1" ht="23.25" customHeight="1">
      <c r="A26" s="217" t="s">
        <v>41</v>
      </c>
      <c r="B26" s="217" t="s">
        <v>108</v>
      </c>
      <c r="C26" s="215" t="s">
        <v>1872</v>
      </c>
      <c r="D26" s="321" t="s">
        <v>1873</v>
      </c>
      <c r="E26" s="217" t="s">
        <v>1874</v>
      </c>
      <c r="F26" s="216">
        <v>17</v>
      </c>
      <c r="G26" s="217" t="s">
        <v>573</v>
      </c>
      <c r="H26" s="217" t="s">
        <v>1875</v>
      </c>
      <c r="I26" s="217"/>
      <c r="J26" s="217"/>
      <c r="K26" s="217"/>
      <c r="L26" s="217" t="s">
        <v>111</v>
      </c>
      <c r="M26" s="217" t="s">
        <v>111</v>
      </c>
      <c r="N26" s="217" t="s">
        <v>137</v>
      </c>
      <c r="O26" s="216"/>
      <c r="P26" s="216" t="s">
        <v>5932</v>
      </c>
      <c r="Q26" s="216"/>
      <c r="R26" s="216"/>
      <c r="S26" s="218"/>
      <c r="T26" s="216"/>
      <c r="U26" s="218"/>
      <c r="V26" s="218"/>
      <c r="W26" s="218"/>
      <c r="X26" s="216"/>
    </row>
    <row r="27" spans="1:24" s="228" customFormat="1" ht="23.25" customHeight="1">
      <c r="A27" s="217" t="s">
        <v>42</v>
      </c>
      <c r="B27" s="217" t="s">
        <v>108</v>
      </c>
      <c r="C27" s="215" t="s">
        <v>1876</v>
      </c>
      <c r="D27" s="321" t="s">
        <v>1877</v>
      </c>
      <c r="E27" s="217" t="s">
        <v>1878</v>
      </c>
      <c r="F27" s="216">
        <v>18</v>
      </c>
      <c r="G27" s="217" t="s">
        <v>33</v>
      </c>
      <c r="H27" s="217" t="s">
        <v>1879</v>
      </c>
      <c r="I27" s="217" t="s">
        <v>655</v>
      </c>
      <c r="J27" s="217" t="s">
        <v>95</v>
      </c>
      <c r="K27" s="217" t="s">
        <v>1880</v>
      </c>
      <c r="L27" s="217" t="s">
        <v>111</v>
      </c>
      <c r="M27" s="217" t="s">
        <v>34</v>
      </c>
      <c r="N27" s="217" t="s">
        <v>57</v>
      </c>
      <c r="O27" s="216"/>
      <c r="P27" s="216" t="s">
        <v>5932</v>
      </c>
      <c r="Q27" s="216"/>
      <c r="R27" s="216"/>
      <c r="S27" s="218"/>
      <c r="T27" s="216"/>
      <c r="U27" s="218"/>
      <c r="V27" s="218"/>
      <c r="W27" s="218"/>
      <c r="X27" s="216"/>
    </row>
    <row r="28" spans="1:24" s="228" customFormat="1" ht="23.25" customHeight="1">
      <c r="A28" s="217" t="s">
        <v>43</v>
      </c>
      <c r="B28" s="217" t="s">
        <v>108</v>
      </c>
      <c r="C28" s="215" t="s">
        <v>1881</v>
      </c>
      <c r="D28" s="321" t="s">
        <v>1882</v>
      </c>
      <c r="E28" s="217" t="s">
        <v>1883</v>
      </c>
      <c r="F28" s="216">
        <v>19</v>
      </c>
      <c r="G28" s="217" t="s">
        <v>33</v>
      </c>
      <c r="H28" s="217" t="s">
        <v>1884</v>
      </c>
      <c r="I28" s="217" t="s">
        <v>655</v>
      </c>
      <c r="J28" s="217" t="s">
        <v>39</v>
      </c>
      <c r="K28" s="217" t="s">
        <v>1807</v>
      </c>
      <c r="L28" s="217" t="s">
        <v>34</v>
      </c>
      <c r="M28" s="217" t="s">
        <v>35</v>
      </c>
      <c r="N28" s="217" t="s">
        <v>89</v>
      </c>
      <c r="O28" s="216"/>
      <c r="P28" s="216" t="s">
        <v>5932</v>
      </c>
      <c r="Q28" s="216"/>
      <c r="R28" s="216"/>
      <c r="S28" s="218"/>
      <c r="T28" s="216"/>
      <c r="U28" s="218"/>
      <c r="V28" s="218"/>
      <c r="W28" s="218"/>
      <c r="X28" s="216"/>
    </row>
    <row r="29" spans="1:24" s="228" customFormat="1" ht="23.25" customHeight="1">
      <c r="A29" s="217"/>
      <c r="B29" s="217"/>
      <c r="C29" s="215"/>
      <c r="D29" s="321"/>
      <c r="E29" s="217"/>
      <c r="F29" s="216">
        <v>20</v>
      </c>
      <c r="G29" s="217" t="s">
        <v>33</v>
      </c>
      <c r="H29" s="217" t="s">
        <v>1885</v>
      </c>
      <c r="I29" s="217" t="s">
        <v>655</v>
      </c>
      <c r="J29" s="217" t="s">
        <v>82</v>
      </c>
      <c r="K29" s="217" t="s">
        <v>1886</v>
      </c>
      <c r="L29" s="217" t="s">
        <v>111</v>
      </c>
      <c r="M29" s="217" t="s">
        <v>36</v>
      </c>
      <c r="N29" s="217" t="s">
        <v>92</v>
      </c>
      <c r="O29" s="216"/>
      <c r="P29" s="216" t="s">
        <v>5932</v>
      </c>
      <c r="Q29" s="216"/>
      <c r="R29" s="216"/>
      <c r="S29" s="218"/>
      <c r="T29" s="216"/>
      <c r="U29" s="218"/>
      <c r="V29" s="218"/>
      <c r="W29" s="218"/>
      <c r="X29" s="216"/>
    </row>
    <row r="30" spans="1:24" s="228" customFormat="1" ht="23.25" customHeight="1">
      <c r="A30" s="217"/>
      <c r="B30" s="217"/>
      <c r="C30" s="215"/>
      <c r="D30" s="321"/>
      <c r="E30" s="217"/>
      <c r="F30" s="216">
        <v>21</v>
      </c>
      <c r="G30" s="217" t="s">
        <v>33</v>
      </c>
      <c r="H30" s="217" t="s">
        <v>1887</v>
      </c>
      <c r="I30" s="217" t="s">
        <v>1888</v>
      </c>
      <c r="J30" s="217" t="s">
        <v>37</v>
      </c>
      <c r="K30" s="217" t="s">
        <v>1889</v>
      </c>
      <c r="L30" s="217" t="s">
        <v>111</v>
      </c>
      <c r="M30" s="217" t="s">
        <v>35</v>
      </c>
      <c r="N30" s="217" t="s">
        <v>92</v>
      </c>
      <c r="O30" s="216"/>
      <c r="P30" s="216" t="s">
        <v>5932</v>
      </c>
      <c r="Q30" s="216"/>
      <c r="R30" s="216"/>
      <c r="S30" s="218"/>
      <c r="T30" s="216"/>
      <c r="U30" s="218"/>
      <c r="V30" s="218"/>
      <c r="W30" s="218"/>
      <c r="X30" s="216"/>
    </row>
    <row r="31" spans="1:24" s="228" customFormat="1" ht="23.25" customHeight="1">
      <c r="A31" s="217" t="s">
        <v>44</v>
      </c>
      <c r="B31" s="217" t="s">
        <v>1890</v>
      </c>
      <c r="C31" s="215" t="s">
        <v>1891</v>
      </c>
      <c r="D31" s="323" t="s">
        <v>1892</v>
      </c>
      <c r="E31" s="217" t="s">
        <v>1893</v>
      </c>
      <c r="F31" s="216">
        <v>22</v>
      </c>
      <c r="G31" s="217" t="s">
        <v>33</v>
      </c>
      <c r="H31" s="217" t="s">
        <v>1894</v>
      </c>
      <c r="I31" s="217" t="s">
        <v>1322</v>
      </c>
      <c r="J31" s="217" t="s">
        <v>161</v>
      </c>
      <c r="K31" s="217" t="s">
        <v>1895</v>
      </c>
      <c r="L31" s="217" t="s">
        <v>111</v>
      </c>
      <c r="M31" s="217" t="s">
        <v>35</v>
      </c>
      <c r="N31" s="217" t="s">
        <v>111</v>
      </c>
      <c r="O31" s="216"/>
      <c r="P31" s="216" t="s">
        <v>5932</v>
      </c>
      <c r="Q31" s="216"/>
      <c r="R31" s="216"/>
      <c r="S31" s="218"/>
      <c r="T31" s="216"/>
      <c r="U31" s="218"/>
      <c r="V31" s="218"/>
      <c r="W31" s="218"/>
      <c r="X31" s="216"/>
    </row>
    <row r="32" spans="1:24" s="228" customFormat="1" ht="23.25" customHeight="1">
      <c r="A32" s="217" t="s">
        <v>45</v>
      </c>
      <c r="B32" s="217" t="s">
        <v>114</v>
      </c>
      <c r="C32" s="215" t="s">
        <v>1896</v>
      </c>
      <c r="D32" s="323" t="s">
        <v>1897</v>
      </c>
      <c r="E32" s="217" t="s">
        <v>1898</v>
      </c>
      <c r="F32" s="216">
        <v>23</v>
      </c>
      <c r="G32" s="217" t="s">
        <v>33</v>
      </c>
      <c r="H32" s="217" t="s">
        <v>1899</v>
      </c>
      <c r="I32" s="217" t="s">
        <v>1900</v>
      </c>
      <c r="J32" s="217" t="s">
        <v>163</v>
      </c>
      <c r="K32" s="217" t="s">
        <v>1901</v>
      </c>
      <c r="L32" s="217" t="s">
        <v>43</v>
      </c>
      <c r="M32" s="217" t="s">
        <v>111</v>
      </c>
      <c r="N32" s="217" t="s">
        <v>48</v>
      </c>
      <c r="O32" s="216"/>
      <c r="P32" s="216" t="s">
        <v>5932</v>
      </c>
      <c r="Q32" s="216"/>
      <c r="R32" s="216"/>
      <c r="S32" s="218"/>
      <c r="T32" s="216"/>
      <c r="U32" s="218"/>
      <c r="V32" s="218"/>
      <c r="W32" s="218"/>
      <c r="X32" s="216"/>
    </row>
    <row r="33" spans="1:24" s="228" customFormat="1" ht="23.25" customHeight="1">
      <c r="A33" s="217" t="s">
        <v>46</v>
      </c>
      <c r="B33" s="217" t="s">
        <v>108</v>
      </c>
      <c r="C33" s="215" t="s">
        <v>1902</v>
      </c>
      <c r="D33" s="321" t="s">
        <v>1903</v>
      </c>
      <c r="E33" s="217" t="s">
        <v>1904</v>
      </c>
      <c r="F33" s="216">
        <v>24</v>
      </c>
      <c r="G33" s="217" t="s">
        <v>33</v>
      </c>
      <c r="H33" s="217" t="s">
        <v>1905</v>
      </c>
      <c r="I33" s="217" t="s">
        <v>655</v>
      </c>
      <c r="J33" s="217" t="s">
        <v>52</v>
      </c>
      <c r="K33" s="217" t="s">
        <v>1906</v>
      </c>
      <c r="L33" s="217" t="s">
        <v>111</v>
      </c>
      <c r="M33" s="217" t="s">
        <v>34</v>
      </c>
      <c r="N33" s="217" t="s">
        <v>73</v>
      </c>
      <c r="O33" s="216"/>
      <c r="P33" s="216" t="s">
        <v>5932</v>
      </c>
      <c r="Q33" s="216"/>
      <c r="R33" s="216"/>
      <c r="S33" s="218"/>
      <c r="T33" s="216"/>
      <c r="U33" s="218"/>
      <c r="V33" s="218"/>
      <c r="W33" s="218"/>
      <c r="X33" s="216"/>
    </row>
    <row r="34" spans="1:24" s="228" customFormat="1" ht="23.25" customHeight="1">
      <c r="A34" s="217" t="s">
        <v>47</v>
      </c>
      <c r="B34" s="217" t="s">
        <v>114</v>
      </c>
      <c r="C34" s="215" t="s">
        <v>1907</v>
      </c>
      <c r="D34" s="321" t="s">
        <v>1908</v>
      </c>
      <c r="E34" s="217" t="s">
        <v>1909</v>
      </c>
      <c r="F34" s="216">
        <v>25</v>
      </c>
      <c r="G34" s="217" t="s">
        <v>573</v>
      </c>
      <c r="H34" s="217" t="s">
        <v>1910</v>
      </c>
      <c r="I34" s="217" t="s">
        <v>1403</v>
      </c>
      <c r="J34" s="217" t="s">
        <v>917</v>
      </c>
      <c r="K34" s="217"/>
      <c r="L34" s="217" t="s">
        <v>111</v>
      </c>
      <c r="M34" s="217" t="s">
        <v>34</v>
      </c>
      <c r="N34" s="217" t="s">
        <v>58</v>
      </c>
      <c r="O34" s="216"/>
      <c r="P34" s="216" t="s">
        <v>5932</v>
      </c>
      <c r="Q34" s="216"/>
      <c r="R34" s="216"/>
      <c r="S34" s="218"/>
      <c r="T34" s="216"/>
      <c r="U34" s="218"/>
      <c r="V34" s="218"/>
      <c r="W34" s="218"/>
      <c r="X34" s="216"/>
    </row>
    <row r="35" spans="1:24" s="122" customFormat="1" ht="18.75">
      <c r="A35" s="462" t="s">
        <v>107</v>
      </c>
      <c r="B35" s="462" t="s">
        <v>105</v>
      </c>
      <c r="C35" s="463"/>
      <c r="D35" s="458" t="s">
        <v>252</v>
      </c>
      <c r="E35" s="464" t="s">
        <v>106</v>
      </c>
      <c r="F35" s="465" t="s">
        <v>0</v>
      </c>
      <c r="G35" s="451"/>
      <c r="H35" s="451"/>
      <c r="I35" s="451"/>
      <c r="J35" s="451"/>
      <c r="K35" s="451"/>
      <c r="L35" s="466"/>
      <c r="M35" s="466"/>
      <c r="N35" s="466"/>
      <c r="O35" s="451"/>
      <c r="P35" s="451"/>
      <c r="Q35" s="451"/>
      <c r="R35" s="451"/>
      <c r="S35" s="79"/>
      <c r="T35" s="79"/>
      <c r="U35" s="463" t="s">
        <v>22</v>
      </c>
      <c r="V35" s="467"/>
      <c r="W35" s="467"/>
      <c r="X35" s="464"/>
    </row>
    <row r="36" spans="1:24" s="122" customFormat="1" ht="18.75">
      <c r="A36" s="462"/>
      <c r="B36" s="462"/>
      <c r="C36" s="463"/>
      <c r="D36" s="456"/>
      <c r="E36" s="464"/>
      <c r="F36" s="458" t="s">
        <v>1</v>
      </c>
      <c r="G36" s="468" t="s">
        <v>2</v>
      </c>
      <c r="H36" s="451"/>
      <c r="I36" s="451"/>
      <c r="J36" s="451"/>
      <c r="K36" s="452"/>
      <c r="L36" s="463" t="s">
        <v>9</v>
      </c>
      <c r="M36" s="467"/>
      <c r="N36" s="464"/>
      <c r="O36" s="451" t="s">
        <v>13</v>
      </c>
      <c r="P36" s="451"/>
      <c r="Q36" s="451"/>
      <c r="R36" s="452"/>
      <c r="S36" s="80" t="s">
        <v>23</v>
      </c>
      <c r="T36" s="453" t="s">
        <v>2</v>
      </c>
      <c r="U36" s="454" t="s">
        <v>25</v>
      </c>
      <c r="V36" s="455"/>
      <c r="W36" s="455"/>
      <c r="X36" s="123" t="s">
        <v>30</v>
      </c>
    </row>
    <row r="37" spans="1:24" s="122" customFormat="1" ht="18.75">
      <c r="A37" s="462"/>
      <c r="B37" s="462"/>
      <c r="C37" s="463"/>
      <c r="D37" s="456"/>
      <c r="E37" s="464"/>
      <c r="F37" s="456"/>
      <c r="G37" s="469"/>
      <c r="H37" s="80" t="s">
        <v>4</v>
      </c>
      <c r="I37" s="80"/>
      <c r="J37" s="456" t="s">
        <v>6</v>
      </c>
      <c r="K37" s="80" t="s">
        <v>7</v>
      </c>
      <c r="L37" s="458" t="s">
        <v>10</v>
      </c>
      <c r="M37" s="458" t="s">
        <v>11</v>
      </c>
      <c r="N37" s="458" t="s">
        <v>12</v>
      </c>
      <c r="O37" s="458" t="s">
        <v>14</v>
      </c>
      <c r="P37" s="79" t="s">
        <v>15</v>
      </c>
      <c r="Q37" s="79" t="s">
        <v>15</v>
      </c>
      <c r="R37" s="79" t="s">
        <v>19</v>
      </c>
      <c r="S37" s="82"/>
      <c r="T37" s="453"/>
      <c r="U37" s="79" t="s">
        <v>26</v>
      </c>
      <c r="V37" s="83" t="s">
        <v>28</v>
      </c>
      <c r="W37" s="79" t="s">
        <v>29</v>
      </c>
      <c r="X37" s="123" t="s">
        <v>31</v>
      </c>
    </row>
    <row r="38" spans="1:24" s="122" customFormat="1" ht="18.75">
      <c r="A38" s="462"/>
      <c r="B38" s="462"/>
      <c r="C38" s="463"/>
      <c r="D38" s="456"/>
      <c r="E38" s="464"/>
      <c r="F38" s="456"/>
      <c r="G38" s="84" t="s">
        <v>3</v>
      </c>
      <c r="H38" s="80" t="s">
        <v>5</v>
      </c>
      <c r="I38" s="80" t="s">
        <v>126</v>
      </c>
      <c r="J38" s="456"/>
      <c r="K38" s="80" t="s">
        <v>8</v>
      </c>
      <c r="L38" s="456"/>
      <c r="M38" s="456"/>
      <c r="N38" s="456"/>
      <c r="O38" s="456"/>
      <c r="P38" s="80" t="s">
        <v>16</v>
      </c>
      <c r="Q38" s="80" t="s">
        <v>17</v>
      </c>
      <c r="R38" s="80" t="s">
        <v>20</v>
      </c>
      <c r="S38" s="82"/>
      <c r="T38" s="459" t="s">
        <v>24</v>
      </c>
      <c r="U38" s="80" t="s">
        <v>27</v>
      </c>
      <c r="V38" s="85" t="s">
        <v>18</v>
      </c>
      <c r="W38" s="80" t="s">
        <v>21</v>
      </c>
      <c r="X38" s="123" t="s">
        <v>32</v>
      </c>
    </row>
    <row r="39" spans="1:24" s="122" customFormat="1" ht="18.75">
      <c r="A39" s="462"/>
      <c r="B39" s="462"/>
      <c r="C39" s="463"/>
      <c r="D39" s="457"/>
      <c r="E39" s="464"/>
      <c r="F39" s="457"/>
      <c r="G39" s="87"/>
      <c r="H39" s="86"/>
      <c r="I39" s="86"/>
      <c r="J39" s="457"/>
      <c r="K39" s="86"/>
      <c r="L39" s="457"/>
      <c r="M39" s="457"/>
      <c r="N39" s="457"/>
      <c r="O39" s="457"/>
      <c r="P39" s="86"/>
      <c r="Q39" s="86" t="s">
        <v>18</v>
      </c>
      <c r="R39" s="86" t="s">
        <v>21</v>
      </c>
      <c r="S39" s="88"/>
      <c r="T39" s="460"/>
      <c r="U39" s="86"/>
      <c r="V39" s="89" t="s">
        <v>27</v>
      </c>
      <c r="W39" s="86" t="s">
        <v>27</v>
      </c>
      <c r="X39" s="124"/>
    </row>
    <row r="40" spans="1:24" s="228" customFormat="1" ht="21" customHeight="1">
      <c r="A40" s="217" t="s">
        <v>48</v>
      </c>
      <c r="B40" s="217" t="s">
        <v>108</v>
      </c>
      <c r="C40" s="215" t="s">
        <v>1911</v>
      </c>
      <c r="D40" s="321" t="s">
        <v>1912</v>
      </c>
      <c r="E40" s="217" t="s">
        <v>1913</v>
      </c>
      <c r="F40" s="216">
        <v>26</v>
      </c>
      <c r="G40" s="217" t="s">
        <v>33</v>
      </c>
      <c r="H40" s="217" t="s">
        <v>1914</v>
      </c>
      <c r="I40" s="217" t="s">
        <v>655</v>
      </c>
      <c r="J40" s="217" t="s">
        <v>34</v>
      </c>
      <c r="K40" s="217" t="s">
        <v>1915</v>
      </c>
      <c r="L40" s="217" t="s">
        <v>34</v>
      </c>
      <c r="M40" s="217" t="s">
        <v>111</v>
      </c>
      <c r="N40" s="217" t="s">
        <v>62</v>
      </c>
      <c r="O40" s="216"/>
      <c r="P40" s="216" t="s">
        <v>5932</v>
      </c>
      <c r="Q40" s="216"/>
      <c r="R40" s="216"/>
      <c r="S40" s="218"/>
      <c r="T40" s="216"/>
      <c r="U40" s="218"/>
      <c r="V40" s="218"/>
      <c r="W40" s="218"/>
      <c r="X40" s="216"/>
    </row>
    <row r="41" spans="1:24" s="327" customFormat="1" ht="21" customHeight="1">
      <c r="A41" s="217" t="s">
        <v>49</v>
      </c>
      <c r="B41" s="203" t="s">
        <v>112</v>
      </c>
      <c r="C41" s="215" t="s">
        <v>1916</v>
      </c>
      <c r="D41" s="321" t="s">
        <v>1912</v>
      </c>
      <c r="E41" s="217" t="s">
        <v>1917</v>
      </c>
      <c r="F41" s="216">
        <v>27</v>
      </c>
      <c r="G41" s="217" t="s">
        <v>33</v>
      </c>
      <c r="H41" s="217" t="s">
        <v>1918</v>
      </c>
      <c r="I41" s="217" t="s">
        <v>655</v>
      </c>
      <c r="J41" s="217" t="s">
        <v>130</v>
      </c>
      <c r="K41" s="217" t="s">
        <v>1919</v>
      </c>
      <c r="L41" s="217" t="s">
        <v>111</v>
      </c>
      <c r="M41" s="217" t="s">
        <v>36</v>
      </c>
      <c r="N41" s="217" t="s">
        <v>45</v>
      </c>
      <c r="O41" s="216"/>
      <c r="P41" s="216" t="s">
        <v>5932</v>
      </c>
      <c r="Q41" s="216"/>
      <c r="R41" s="216"/>
      <c r="S41" s="218"/>
      <c r="T41" s="216"/>
      <c r="U41" s="218"/>
      <c r="V41" s="218"/>
      <c r="W41" s="218"/>
      <c r="X41" s="216"/>
    </row>
    <row r="42" spans="1:24" s="228" customFormat="1" ht="21" customHeight="1">
      <c r="A42" s="217" t="s">
        <v>50</v>
      </c>
      <c r="B42" s="217" t="s">
        <v>114</v>
      </c>
      <c r="C42" s="215" t="s">
        <v>1920</v>
      </c>
      <c r="D42" s="321" t="s">
        <v>1921</v>
      </c>
      <c r="E42" s="217" t="s">
        <v>1922</v>
      </c>
      <c r="F42" s="216">
        <v>28</v>
      </c>
      <c r="G42" s="217" t="s">
        <v>33</v>
      </c>
      <c r="H42" s="217" t="s">
        <v>1923</v>
      </c>
      <c r="I42" s="217" t="s">
        <v>196</v>
      </c>
      <c r="J42" s="217" t="s">
        <v>59</v>
      </c>
      <c r="K42" s="217" t="s">
        <v>1924</v>
      </c>
      <c r="L42" s="217" t="s">
        <v>48</v>
      </c>
      <c r="M42" s="217" t="s">
        <v>34</v>
      </c>
      <c r="N42" s="217" t="s">
        <v>53</v>
      </c>
      <c r="O42" s="216"/>
      <c r="P42" s="216" t="s">
        <v>5932</v>
      </c>
      <c r="Q42" s="216"/>
      <c r="R42" s="216"/>
      <c r="S42" s="218"/>
      <c r="T42" s="216"/>
      <c r="U42" s="218"/>
      <c r="V42" s="218"/>
      <c r="W42" s="218"/>
      <c r="X42" s="216"/>
    </row>
    <row r="43" spans="1:24" s="228" customFormat="1" ht="21" customHeight="1">
      <c r="A43" s="217"/>
      <c r="B43" s="217"/>
      <c r="C43" s="215"/>
      <c r="D43" s="321"/>
      <c r="E43" s="217"/>
      <c r="F43" s="216">
        <v>29</v>
      </c>
      <c r="G43" s="217" t="s">
        <v>33</v>
      </c>
      <c r="H43" s="217" t="s">
        <v>1925</v>
      </c>
      <c r="I43" s="217" t="s">
        <v>196</v>
      </c>
      <c r="J43" s="217" t="s">
        <v>546</v>
      </c>
      <c r="K43" s="217" t="s">
        <v>736</v>
      </c>
      <c r="L43" s="217" t="s">
        <v>55</v>
      </c>
      <c r="M43" s="217" t="s">
        <v>34</v>
      </c>
      <c r="N43" s="217" t="s">
        <v>70</v>
      </c>
      <c r="O43" s="216"/>
      <c r="P43" s="216" t="s">
        <v>5932</v>
      </c>
      <c r="Q43" s="216"/>
      <c r="R43" s="216"/>
      <c r="S43" s="218"/>
      <c r="T43" s="216"/>
      <c r="U43" s="218"/>
      <c r="V43" s="218"/>
      <c r="W43" s="218"/>
      <c r="X43" s="216"/>
    </row>
    <row r="44" spans="1:24" s="228" customFormat="1" ht="21" customHeight="1">
      <c r="A44" s="217"/>
      <c r="B44" s="217"/>
      <c r="C44" s="215"/>
      <c r="D44" s="321"/>
      <c r="E44" s="217"/>
      <c r="F44" s="216">
        <v>30</v>
      </c>
      <c r="G44" s="217" t="s">
        <v>573</v>
      </c>
      <c r="H44" s="217" t="s">
        <v>595</v>
      </c>
      <c r="I44" s="217" t="s">
        <v>1403</v>
      </c>
      <c r="J44" s="217" t="s">
        <v>92</v>
      </c>
      <c r="K44" s="217"/>
      <c r="L44" s="217" t="s">
        <v>34</v>
      </c>
      <c r="M44" s="217" t="s">
        <v>111</v>
      </c>
      <c r="N44" s="217" t="s">
        <v>40</v>
      </c>
      <c r="O44" s="216"/>
      <c r="P44" s="216" t="s">
        <v>5932</v>
      </c>
      <c r="Q44" s="216"/>
      <c r="R44" s="216"/>
      <c r="S44" s="218"/>
      <c r="T44" s="216"/>
      <c r="U44" s="218"/>
      <c r="V44" s="218"/>
      <c r="W44" s="218"/>
      <c r="X44" s="216"/>
    </row>
    <row r="45" spans="1:24" s="228" customFormat="1" ht="21" customHeight="1">
      <c r="A45" s="217" t="s">
        <v>51</v>
      </c>
      <c r="B45" s="217" t="s">
        <v>108</v>
      </c>
      <c r="C45" s="215" t="s">
        <v>1926</v>
      </c>
      <c r="D45" s="321" t="s">
        <v>1927</v>
      </c>
      <c r="E45" s="217" t="s">
        <v>1928</v>
      </c>
      <c r="F45" s="216">
        <v>31</v>
      </c>
      <c r="G45" s="217" t="s">
        <v>573</v>
      </c>
      <c r="H45" s="217" t="s">
        <v>1929</v>
      </c>
      <c r="I45" s="217" t="s">
        <v>1403</v>
      </c>
      <c r="J45" s="217"/>
      <c r="K45" s="217"/>
      <c r="L45" s="217" t="s">
        <v>111</v>
      </c>
      <c r="M45" s="217" t="s">
        <v>34</v>
      </c>
      <c r="N45" s="217" t="s">
        <v>54</v>
      </c>
      <c r="O45" s="216"/>
      <c r="P45" s="216" t="s">
        <v>5932</v>
      </c>
      <c r="Q45" s="216"/>
      <c r="R45" s="216"/>
      <c r="S45" s="218"/>
      <c r="T45" s="216"/>
      <c r="U45" s="218"/>
      <c r="V45" s="218"/>
      <c r="W45" s="218"/>
      <c r="X45" s="216"/>
    </row>
    <row r="46" spans="1:24" s="228" customFormat="1" ht="21" customHeight="1">
      <c r="A46" s="217"/>
      <c r="B46" s="217"/>
      <c r="C46" s="215"/>
      <c r="D46" s="321"/>
      <c r="E46" s="217"/>
      <c r="F46" s="216">
        <v>32</v>
      </c>
      <c r="G46" s="217" t="s">
        <v>33</v>
      </c>
      <c r="H46" s="217" t="s">
        <v>1930</v>
      </c>
      <c r="I46" s="217" t="s">
        <v>1931</v>
      </c>
      <c r="J46" s="217" t="s">
        <v>172</v>
      </c>
      <c r="K46" s="217" t="s">
        <v>1932</v>
      </c>
      <c r="L46" s="217" t="s">
        <v>39</v>
      </c>
      <c r="M46" s="217" t="s">
        <v>34</v>
      </c>
      <c r="N46" s="217" t="s">
        <v>89</v>
      </c>
      <c r="O46" s="216"/>
      <c r="P46" s="216" t="s">
        <v>5932</v>
      </c>
      <c r="Q46" s="216"/>
      <c r="R46" s="216"/>
      <c r="S46" s="218"/>
      <c r="T46" s="216"/>
      <c r="U46" s="218"/>
      <c r="V46" s="218"/>
      <c r="W46" s="218"/>
      <c r="X46" s="216"/>
    </row>
    <row r="47" spans="1:24" s="228" customFormat="1" ht="21" customHeight="1">
      <c r="A47" s="217" t="s">
        <v>52</v>
      </c>
      <c r="B47" s="217" t="s">
        <v>108</v>
      </c>
      <c r="C47" s="215" t="s">
        <v>1933</v>
      </c>
      <c r="D47" s="321" t="s">
        <v>1934</v>
      </c>
      <c r="E47" s="217" t="s">
        <v>1935</v>
      </c>
      <c r="F47" s="216">
        <v>33</v>
      </c>
      <c r="G47" s="217" t="s">
        <v>33</v>
      </c>
      <c r="H47" s="217" t="s">
        <v>1936</v>
      </c>
      <c r="I47" s="217" t="s">
        <v>1937</v>
      </c>
      <c r="J47" s="217" t="s">
        <v>224</v>
      </c>
      <c r="K47" s="217" t="s">
        <v>1938</v>
      </c>
      <c r="L47" s="217" t="s">
        <v>45</v>
      </c>
      <c r="M47" s="217" t="s">
        <v>35</v>
      </c>
      <c r="N47" s="217" t="s">
        <v>143</v>
      </c>
      <c r="O47" s="216"/>
      <c r="P47" s="216" t="s">
        <v>5932</v>
      </c>
      <c r="Q47" s="216"/>
      <c r="R47" s="216"/>
      <c r="S47" s="218"/>
      <c r="T47" s="216"/>
      <c r="U47" s="218"/>
      <c r="V47" s="218"/>
      <c r="W47" s="218"/>
      <c r="X47" s="216"/>
    </row>
    <row r="48" spans="1:24" s="228" customFormat="1" ht="21" customHeight="1">
      <c r="A48" s="217" t="s">
        <v>53</v>
      </c>
      <c r="B48" s="217" t="s">
        <v>108</v>
      </c>
      <c r="C48" s="215" t="s">
        <v>1939</v>
      </c>
      <c r="D48" s="321" t="s">
        <v>1940</v>
      </c>
      <c r="E48" s="217" t="s">
        <v>1941</v>
      </c>
      <c r="F48" s="216">
        <v>34</v>
      </c>
      <c r="G48" s="217" t="s">
        <v>33</v>
      </c>
      <c r="H48" s="217" t="s">
        <v>1942</v>
      </c>
      <c r="I48" s="217" t="s">
        <v>1212</v>
      </c>
      <c r="J48" s="217" t="s">
        <v>41</v>
      </c>
      <c r="K48" s="217" t="s">
        <v>1943</v>
      </c>
      <c r="L48" s="217" t="s">
        <v>37</v>
      </c>
      <c r="M48" s="217" t="s">
        <v>111</v>
      </c>
      <c r="N48" s="217" t="s">
        <v>154</v>
      </c>
      <c r="O48" s="216"/>
      <c r="P48" s="216" t="s">
        <v>5932</v>
      </c>
      <c r="Q48" s="216"/>
      <c r="R48" s="216"/>
      <c r="S48" s="218"/>
      <c r="T48" s="216"/>
      <c r="U48" s="218"/>
      <c r="V48" s="218"/>
      <c r="W48" s="218"/>
      <c r="X48" s="216"/>
    </row>
    <row r="49" spans="1:24" s="228" customFormat="1" ht="21" customHeight="1">
      <c r="A49" s="217"/>
      <c r="B49" s="217"/>
      <c r="C49" s="215"/>
      <c r="D49" s="321"/>
      <c r="E49" s="217"/>
      <c r="F49" s="216">
        <v>35</v>
      </c>
      <c r="G49" s="217" t="s">
        <v>33</v>
      </c>
      <c r="H49" s="217" t="s">
        <v>1944</v>
      </c>
      <c r="I49" s="217" t="s">
        <v>1945</v>
      </c>
      <c r="J49" s="217" t="s">
        <v>472</v>
      </c>
      <c r="K49" s="217" t="s">
        <v>1946</v>
      </c>
      <c r="L49" s="217" t="s">
        <v>36</v>
      </c>
      <c r="M49" s="217" t="s">
        <v>35</v>
      </c>
      <c r="N49" s="217" t="s">
        <v>128</v>
      </c>
      <c r="O49" s="216"/>
      <c r="P49" s="216" t="s">
        <v>5932</v>
      </c>
      <c r="Q49" s="216"/>
      <c r="R49" s="216"/>
      <c r="S49" s="218"/>
      <c r="T49" s="216"/>
      <c r="U49" s="218"/>
      <c r="V49" s="218"/>
      <c r="W49" s="218"/>
      <c r="X49" s="216"/>
    </row>
    <row r="50" spans="1:24" s="228" customFormat="1" ht="21" customHeight="1">
      <c r="A50" s="217"/>
      <c r="B50" s="217"/>
      <c r="C50" s="215"/>
      <c r="D50" s="321"/>
      <c r="E50" s="217"/>
      <c r="F50" s="216">
        <v>36</v>
      </c>
      <c r="G50" s="217" t="s">
        <v>33</v>
      </c>
      <c r="H50" s="217" t="s">
        <v>1947</v>
      </c>
      <c r="I50" s="217" t="s">
        <v>1322</v>
      </c>
      <c r="J50" s="217" t="s">
        <v>35</v>
      </c>
      <c r="K50" s="217" t="s">
        <v>1948</v>
      </c>
      <c r="L50" s="217" t="s">
        <v>37</v>
      </c>
      <c r="M50" s="217" t="s">
        <v>111</v>
      </c>
      <c r="N50" s="217" t="s">
        <v>167</v>
      </c>
      <c r="O50" s="216"/>
      <c r="P50" s="216" t="s">
        <v>5932</v>
      </c>
      <c r="Q50" s="216"/>
      <c r="R50" s="216"/>
      <c r="S50" s="218"/>
      <c r="T50" s="216"/>
      <c r="U50" s="218"/>
      <c r="V50" s="218"/>
      <c r="W50" s="218"/>
      <c r="X50" s="216"/>
    </row>
    <row r="51" spans="1:24" s="228" customFormat="1" ht="21" customHeight="1">
      <c r="A51" s="217"/>
      <c r="B51" s="217"/>
      <c r="C51" s="215"/>
      <c r="D51" s="321"/>
      <c r="E51" s="217"/>
      <c r="F51" s="216">
        <v>37</v>
      </c>
      <c r="G51" s="217" t="s">
        <v>33</v>
      </c>
      <c r="H51" s="217" t="s">
        <v>1949</v>
      </c>
      <c r="I51" s="217" t="s">
        <v>1403</v>
      </c>
      <c r="J51" s="217" t="s">
        <v>205</v>
      </c>
      <c r="K51" s="217"/>
      <c r="L51" s="217" t="s">
        <v>111</v>
      </c>
      <c r="M51" s="217" t="s">
        <v>35</v>
      </c>
      <c r="N51" s="217" t="s">
        <v>62</v>
      </c>
      <c r="O51" s="216"/>
      <c r="P51" s="216" t="s">
        <v>5932</v>
      </c>
      <c r="Q51" s="216"/>
      <c r="R51" s="216"/>
      <c r="S51" s="218"/>
      <c r="T51" s="216"/>
      <c r="U51" s="218"/>
      <c r="V51" s="218"/>
      <c r="W51" s="218"/>
      <c r="X51" s="216"/>
    </row>
    <row r="52" spans="1:24" s="228" customFormat="1" ht="21" customHeight="1">
      <c r="A52" s="217" t="s">
        <v>54</v>
      </c>
      <c r="B52" s="217" t="s">
        <v>108</v>
      </c>
      <c r="C52" s="215" t="s">
        <v>1950</v>
      </c>
      <c r="D52" s="321" t="s">
        <v>1951</v>
      </c>
      <c r="E52" s="217" t="s">
        <v>1952</v>
      </c>
      <c r="F52" s="216">
        <v>38</v>
      </c>
      <c r="G52" s="217" t="s">
        <v>33</v>
      </c>
      <c r="H52" s="217" t="s">
        <v>1953</v>
      </c>
      <c r="I52" s="217" t="s">
        <v>655</v>
      </c>
      <c r="J52" s="217" t="s">
        <v>78</v>
      </c>
      <c r="K52" s="217" t="s">
        <v>1954</v>
      </c>
      <c r="L52" s="217" t="s">
        <v>111</v>
      </c>
      <c r="M52" s="217" t="s">
        <v>111</v>
      </c>
      <c r="N52" s="217" t="s">
        <v>129</v>
      </c>
      <c r="O52" s="216"/>
      <c r="P52" s="216" t="s">
        <v>5932</v>
      </c>
      <c r="Q52" s="216"/>
      <c r="R52" s="216"/>
      <c r="S52" s="218"/>
      <c r="T52" s="216"/>
      <c r="U52" s="218"/>
      <c r="V52" s="218"/>
      <c r="W52" s="218"/>
      <c r="X52" s="216"/>
    </row>
    <row r="53" spans="1:24" s="228" customFormat="1" ht="21" customHeight="1">
      <c r="A53" s="217"/>
      <c r="B53" s="217"/>
      <c r="C53" s="215"/>
      <c r="D53" s="321"/>
      <c r="E53" s="217"/>
      <c r="F53" s="216">
        <v>39</v>
      </c>
      <c r="G53" s="217" t="s">
        <v>33</v>
      </c>
      <c r="H53" s="217" t="s">
        <v>1955</v>
      </c>
      <c r="I53" s="217" t="s">
        <v>655</v>
      </c>
      <c r="J53" s="217" t="s">
        <v>77</v>
      </c>
      <c r="K53" s="217" t="s">
        <v>1956</v>
      </c>
      <c r="L53" s="217" t="s">
        <v>111</v>
      </c>
      <c r="M53" s="217" t="s">
        <v>111</v>
      </c>
      <c r="N53" s="217" t="s">
        <v>124</v>
      </c>
      <c r="O53" s="216"/>
      <c r="P53" s="216" t="s">
        <v>5932</v>
      </c>
      <c r="Q53" s="216"/>
      <c r="R53" s="216"/>
      <c r="S53" s="218"/>
      <c r="T53" s="216"/>
      <c r="U53" s="218"/>
      <c r="V53" s="218"/>
      <c r="W53" s="218"/>
      <c r="X53" s="216"/>
    </row>
    <row r="54" spans="1:24" s="228" customFormat="1" ht="21" customHeight="1">
      <c r="A54" s="217"/>
      <c r="B54" s="217"/>
      <c r="C54" s="215"/>
      <c r="D54" s="321"/>
      <c r="E54" s="217"/>
      <c r="F54" s="216">
        <v>40</v>
      </c>
      <c r="G54" s="217" t="s">
        <v>33</v>
      </c>
      <c r="H54" s="217" t="s">
        <v>1957</v>
      </c>
      <c r="I54" s="217" t="s">
        <v>655</v>
      </c>
      <c r="J54" s="217" t="s">
        <v>49</v>
      </c>
      <c r="K54" s="217" t="s">
        <v>1958</v>
      </c>
      <c r="L54" s="217" t="s">
        <v>111</v>
      </c>
      <c r="M54" s="217" t="s">
        <v>34</v>
      </c>
      <c r="N54" s="217" t="s">
        <v>79</v>
      </c>
      <c r="O54" s="216"/>
      <c r="P54" s="216" t="s">
        <v>5932</v>
      </c>
      <c r="Q54" s="216"/>
      <c r="R54" s="216"/>
      <c r="S54" s="218"/>
      <c r="T54" s="216"/>
      <c r="U54" s="218"/>
      <c r="V54" s="218"/>
      <c r="W54" s="218"/>
      <c r="X54" s="216"/>
    </row>
    <row r="55" spans="1:24" s="228" customFormat="1" ht="21" customHeight="1">
      <c r="A55" s="217"/>
      <c r="B55" s="217"/>
      <c r="C55" s="215"/>
      <c r="D55" s="321"/>
      <c r="E55" s="217"/>
      <c r="F55" s="216">
        <v>41</v>
      </c>
      <c r="G55" s="217" t="s">
        <v>33</v>
      </c>
      <c r="H55" s="217" t="s">
        <v>1959</v>
      </c>
      <c r="I55" s="217" t="s">
        <v>655</v>
      </c>
      <c r="J55" s="217" t="s">
        <v>94</v>
      </c>
      <c r="K55" s="217" t="s">
        <v>1960</v>
      </c>
      <c r="L55" s="217" t="s">
        <v>111</v>
      </c>
      <c r="M55" s="217" t="s">
        <v>36</v>
      </c>
      <c r="N55" s="217" t="s">
        <v>54</v>
      </c>
      <c r="O55" s="216"/>
      <c r="P55" s="216" t="s">
        <v>5932</v>
      </c>
      <c r="Q55" s="216"/>
      <c r="R55" s="216"/>
      <c r="S55" s="218"/>
      <c r="T55" s="216"/>
      <c r="U55" s="218"/>
      <c r="V55" s="218"/>
      <c r="W55" s="218"/>
      <c r="X55" s="216"/>
    </row>
    <row r="56" spans="1:24" s="228" customFormat="1" ht="21" customHeight="1">
      <c r="A56" s="217" t="s">
        <v>55</v>
      </c>
      <c r="B56" s="217" t="s">
        <v>114</v>
      </c>
      <c r="C56" s="215" t="s">
        <v>1961</v>
      </c>
      <c r="D56" s="321" t="s">
        <v>1962</v>
      </c>
      <c r="E56" s="217" t="s">
        <v>1963</v>
      </c>
      <c r="F56" s="216">
        <v>42</v>
      </c>
      <c r="G56" s="217" t="s">
        <v>33</v>
      </c>
      <c r="H56" s="217" t="s">
        <v>1821</v>
      </c>
      <c r="I56" s="217" t="s">
        <v>196</v>
      </c>
      <c r="J56" s="217" t="s">
        <v>61</v>
      </c>
      <c r="K56" s="217" t="s">
        <v>1964</v>
      </c>
      <c r="L56" s="217" t="s">
        <v>35</v>
      </c>
      <c r="M56" s="217" t="s">
        <v>35</v>
      </c>
      <c r="N56" s="217" t="s">
        <v>49</v>
      </c>
      <c r="O56" s="216"/>
      <c r="P56" s="216" t="s">
        <v>5932</v>
      </c>
      <c r="Q56" s="216"/>
      <c r="R56" s="216"/>
      <c r="S56" s="218"/>
      <c r="T56" s="216"/>
      <c r="U56" s="218"/>
      <c r="V56" s="218"/>
      <c r="W56" s="218"/>
      <c r="X56" s="216"/>
    </row>
    <row r="57" spans="1:24" s="228" customFormat="1" ht="21" customHeight="1">
      <c r="A57" s="217" t="s">
        <v>56</v>
      </c>
      <c r="B57" s="217" t="s">
        <v>112</v>
      </c>
      <c r="C57" s="215" t="s">
        <v>1965</v>
      </c>
      <c r="D57" s="321" t="s">
        <v>1966</v>
      </c>
      <c r="E57" s="217" t="s">
        <v>1967</v>
      </c>
      <c r="F57" s="216">
        <v>43</v>
      </c>
      <c r="G57" s="217" t="s">
        <v>33</v>
      </c>
      <c r="H57" s="217" t="s">
        <v>1968</v>
      </c>
      <c r="I57" s="217" t="s">
        <v>196</v>
      </c>
      <c r="J57" s="217" t="s">
        <v>291</v>
      </c>
      <c r="K57" s="217" t="s">
        <v>1969</v>
      </c>
      <c r="L57" s="217" t="s">
        <v>36</v>
      </c>
      <c r="M57" s="217" t="s">
        <v>36</v>
      </c>
      <c r="N57" s="217" t="s">
        <v>84</v>
      </c>
      <c r="O57" s="216"/>
      <c r="P57" s="216" t="s">
        <v>5932</v>
      </c>
      <c r="Q57" s="216"/>
      <c r="R57" s="216"/>
      <c r="S57" s="218"/>
      <c r="T57" s="216"/>
      <c r="U57" s="218"/>
      <c r="V57" s="218"/>
      <c r="W57" s="218"/>
      <c r="X57" s="216"/>
    </row>
    <row r="58" spans="1:24" s="228" customFormat="1" ht="21" customHeight="1">
      <c r="A58" s="217" t="s">
        <v>57</v>
      </c>
      <c r="B58" s="217" t="s">
        <v>114</v>
      </c>
      <c r="C58" s="215" t="s">
        <v>1970</v>
      </c>
      <c r="D58" s="321" t="s">
        <v>1971</v>
      </c>
      <c r="E58" s="217" t="s">
        <v>1972</v>
      </c>
      <c r="F58" s="216">
        <v>44</v>
      </c>
      <c r="G58" s="217" t="s">
        <v>33</v>
      </c>
      <c r="H58" s="217" t="s">
        <v>1973</v>
      </c>
      <c r="I58" s="217" t="s">
        <v>196</v>
      </c>
      <c r="J58" s="217" t="s">
        <v>1974</v>
      </c>
      <c r="K58" s="217" t="s">
        <v>1975</v>
      </c>
      <c r="L58" s="217" t="s">
        <v>35</v>
      </c>
      <c r="M58" s="217" t="s">
        <v>35</v>
      </c>
      <c r="N58" s="217" t="s">
        <v>59</v>
      </c>
      <c r="O58" s="216"/>
      <c r="P58" s="216" t="s">
        <v>5932</v>
      </c>
      <c r="Q58" s="216"/>
      <c r="R58" s="216"/>
      <c r="S58" s="218"/>
      <c r="T58" s="216"/>
      <c r="U58" s="218"/>
      <c r="V58" s="218"/>
      <c r="W58" s="218"/>
      <c r="X58" s="216"/>
    </row>
    <row r="59" spans="1:24" s="228" customFormat="1" ht="21" customHeight="1">
      <c r="A59" s="217" t="s">
        <v>58</v>
      </c>
      <c r="B59" s="217" t="s">
        <v>108</v>
      </c>
      <c r="C59" s="215" t="s">
        <v>1976</v>
      </c>
      <c r="D59" s="321" t="s">
        <v>1977</v>
      </c>
      <c r="E59" s="217" t="s">
        <v>1978</v>
      </c>
      <c r="F59" s="216">
        <v>45</v>
      </c>
      <c r="G59" s="217" t="s">
        <v>33</v>
      </c>
      <c r="H59" s="217" t="s">
        <v>1979</v>
      </c>
      <c r="I59" s="217" t="s">
        <v>655</v>
      </c>
      <c r="J59" s="217" t="s">
        <v>63</v>
      </c>
      <c r="K59" s="217" t="s">
        <v>1980</v>
      </c>
      <c r="L59" s="217" t="s">
        <v>111</v>
      </c>
      <c r="M59" s="217" t="s">
        <v>34</v>
      </c>
      <c r="N59" s="217" t="s">
        <v>92</v>
      </c>
      <c r="O59" s="216"/>
      <c r="P59" s="216" t="s">
        <v>5932</v>
      </c>
      <c r="Q59" s="216"/>
      <c r="R59" s="216"/>
      <c r="S59" s="218"/>
      <c r="T59" s="216"/>
      <c r="U59" s="218"/>
      <c r="V59" s="218"/>
      <c r="W59" s="218"/>
      <c r="X59" s="216"/>
    </row>
    <row r="60" spans="1:24" s="228" customFormat="1" ht="21" customHeight="1">
      <c r="A60" s="217"/>
      <c r="B60" s="217"/>
      <c r="C60" s="215"/>
      <c r="D60" s="321"/>
      <c r="E60" s="217"/>
      <c r="F60" s="216">
        <v>46</v>
      </c>
      <c r="G60" s="217" t="s">
        <v>33</v>
      </c>
      <c r="H60" s="217" t="s">
        <v>1981</v>
      </c>
      <c r="I60" s="217" t="s">
        <v>655</v>
      </c>
      <c r="J60" s="217" t="s">
        <v>81</v>
      </c>
      <c r="K60" s="217" t="s">
        <v>1982</v>
      </c>
      <c r="L60" s="217" t="s">
        <v>111</v>
      </c>
      <c r="M60" s="217" t="s">
        <v>36</v>
      </c>
      <c r="N60" s="217" t="s">
        <v>47</v>
      </c>
      <c r="O60" s="216"/>
      <c r="P60" s="216" t="s">
        <v>5932</v>
      </c>
      <c r="Q60" s="216"/>
      <c r="R60" s="216"/>
      <c r="S60" s="218"/>
      <c r="T60" s="216"/>
      <c r="U60" s="218"/>
      <c r="V60" s="218"/>
      <c r="W60" s="218"/>
      <c r="X60" s="216"/>
    </row>
    <row r="61" spans="1:24" s="228" customFormat="1" ht="21" customHeight="1">
      <c r="A61" s="217"/>
      <c r="B61" s="217"/>
      <c r="C61" s="215"/>
      <c r="D61" s="321"/>
      <c r="E61" s="217"/>
      <c r="F61" s="216">
        <v>47</v>
      </c>
      <c r="G61" s="217" t="s">
        <v>33</v>
      </c>
      <c r="H61" s="217" t="s">
        <v>1983</v>
      </c>
      <c r="I61" s="217" t="s">
        <v>655</v>
      </c>
      <c r="J61" s="217" t="s">
        <v>197</v>
      </c>
      <c r="K61" s="217" t="s">
        <v>1984</v>
      </c>
      <c r="L61" s="217" t="s">
        <v>111</v>
      </c>
      <c r="M61" s="217" t="s">
        <v>111</v>
      </c>
      <c r="N61" s="217" t="s">
        <v>55</v>
      </c>
      <c r="O61" s="216"/>
      <c r="P61" s="216" t="s">
        <v>5932</v>
      </c>
      <c r="Q61" s="216"/>
      <c r="R61" s="216"/>
      <c r="S61" s="218"/>
      <c r="T61" s="216"/>
      <c r="U61" s="218"/>
      <c r="V61" s="218"/>
      <c r="W61" s="218"/>
      <c r="X61" s="216"/>
    </row>
    <row r="62" spans="1:24" s="228" customFormat="1" ht="21" customHeight="1">
      <c r="A62" s="217" t="s">
        <v>59</v>
      </c>
      <c r="B62" s="217" t="s">
        <v>108</v>
      </c>
      <c r="C62" s="215" t="s">
        <v>1985</v>
      </c>
      <c r="D62" s="321" t="s">
        <v>1986</v>
      </c>
      <c r="E62" s="217" t="s">
        <v>1987</v>
      </c>
      <c r="F62" s="216">
        <v>48</v>
      </c>
      <c r="G62" s="217" t="s">
        <v>573</v>
      </c>
      <c r="H62" s="217" t="s">
        <v>1988</v>
      </c>
      <c r="I62" s="217"/>
      <c r="J62" s="217"/>
      <c r="K62" s="217"/>
      <c r="L62" s="217" t="s">
        <v>111</v>
      </c>
      <c r="M62" s="217" t="s">
        <v>35</v>
      </c>
      <c r="N62" s="217" t="s">
        <v>74</v>
      </c>
      <c r="O62" s="216"/>
      <c r="P62" s="216" t="s">
        <v>5932</v>
      </c>
      <c r="Q62" s="216"/>
      <c r="R62" s="216"/>
      <c r="S62" s="218"/>
      <c r="T62" s="216"/>
      <c r="U62" s="218"/>
      <c r="V62" s="218"/>
      <c r="W62" s="218"/>
      <c r="X62" s="216"/>
    </row>
    <row r="63" spans="1:24" s="228" customFormat="1" ht="21" customHeight="1">
      <c r="A63" s="217" t="s">
        <v>60</v>
      </c>
      <c r="B63" s="217" t="s">
        <v>108</v>
      </c>
      <c r="C63" s="215" t="s">
        <v>1989</v>
      </c>
      <c r="D63" s="321" t="s">
        <v>1828</v>
      </c>
      <c r="E63" s="217" t="s">
        <v>1990</v>
      </c>
      <c r="F63" s="216">
        <v>49</v>
      </c>
      <c r="G63" s="217" t="s">
        <v>573</v>
      </c>
      <c r="H63" s="217" t="s">
        <v>1991</v>
      </c>
      <c r="I63" s="217"/>
      <c r="J63" s="217"/>
      <c r="K63" s="217"/>
      <c r="L63" s="217" t="s">
        <v>34</v>
      </c>
      <c r="M63" s="217" t="s">
        <v>35</v>
      </c>
      <c r="N63" s="217" t="s">
        <v>100</v>
      </c>
      <c r="O63" s="216"/>
      <c r="P63" s="216" t="s">
        <v>5932</v>
      </c>
      <c r="Q63" s="216"/>
      <c r="R63" s="216"/>
      <c r="S63" s="218"/>
      <c r="T63" s="216"/>
      <c r="U63" s="218"/>
      <c r="V63" s="218"/>
      <c r="W63" s="218"/>
      <c r="X63" s="216"/>
    </row>
    <row r="64" spans="1:24" s="228" customFormat="1" ht="21" customHeight="1">
      <c r="A64" s="217"/>
      <c r="B64" s="217"/>
      <c r="C64" s="215"/>
      <c r="D64" s="321"/>
      <c r="E64" s="217"/>
      <c r="F64" s="216">
        <v>50</v>
      </c>
      <c r="G64" s="217" t="s">
        <v>573</v>
      </c>
      <c r="H64" s="217" t="s">
        <v>1992</v>
      </c>
      <c r="I64" s="217"/>
      <c r="J64" s="217"/>
      <c r="K64" s="217"/>
      <c r="L64" s="217" t="s">
        <v>111</v>
      </c>
      <c r="M64" s="217" t="s">
        <v>34</v>
      </c>
      <c r="N64" s="217" t="s">
        <v>38</v>
      </c>
      <c r="O64" s="216"/>
      <c r="P64" s="216" t="s">
        <v>5932</v>
      </c>
      <c r="Q64" s="216"/>
      <c r="R64" s="216"/>
      <c r="S64" s="218"/>
      <c r="T64" s="216"/>
      <c r="U64" s="218"/>
      <c r="V64" s="218"/>
      <c r="W64" s="218"/>
      <c r="X64" s="216"/>
    </row>
    <row r="65" spans="1:24" s="228" customFormat="1" ht="21" customHeight="1">
      <c r="A65" s="217" t="s">
        <v>61</v>
      </c>
      <c r="B65" s="217" t="s">
        <v>108</v>
      </c>
      <c r="C65" s="215" t="s">
        <v>1993</v>
      </c>
      <c r="D65" s="321" t="s">
        <v>1994</v>
      </c>
      <c r="E65" s="217" t="s">
        <v>1995</v>
      </c>
      <c r="F65" s="216">
        <v>51</v>
      </c>
      <c r="G65" s="217" t="s">
        <v>33</v>
      </c>
      <c r="H65" s="217" t="s">
        <v>1996</v>
      </c>
      <c r="I65" s="217" t="s">
        <v>196</v>
      </c>
      <c r="J65" s="217" t="s">
        <v>1997</v>
      </c>
      <c r="K65" s="217" t="s">
        <v>1998</v>
      </c>
      <c r="L65" s="217" t="s">
        <v>36</v>
      </c>
      <c r="M65" s="217" t="s">
        <v>36</v>
      </c>
      <c r="N65" s="217" t="s">
        <v>84</v>
      </c>
      <c r="O65" s="216"/>
      <c r="P65" s="216" t="s">
        <v>5932</v>
      </c>
      <c r="Q65" s="216"/>
      <c r="R65" s="216"/>
      <c r="S65" s="218"/>
      <c r="T65" s="216"/>
      <c r="U65" s="218"/>
      <c r="V65" s="218"/>
      <c r="W65" s="218"/>
      <c r="X65" s="216"/>
    </row>
    <row r="66" spans="1:24" s="228" customFormat="1" ht="21" customHeight="1">
      <c r="A66" s="217"/>
      <c r="B66" s="217"/>
      <c r="C66" s="215"/>
      <c r="D66" s="321"/>
      <c r="E66" s="217"/>
      <c r="F66" s="216">
        <v>52</v>
      </c>
      <c r="G66" s="217" t="s">
        <v>573</v>
      </c>
      <c r="H66" s="217" t="s">
        <v>765</v>
      </c>
      <c r="I66" s="217" t="s">
        <v>1403</v>
      </c>
      <c r="J66" s="217" t="s">
        <v>1999</v>
      </c>
      <c r="K66" s="217"/>
      <c r="L66" s="217" t="s">
        <v>34</v>
      </c>
      <c r="M66" s="217" t="s">
        <v>111</v>
      </c>
      <c r="N66" s="217" t="s">
        <v>42</v>
      </c>
      <c r="O66" s="216"/>
      <c r="P66" s="216" t="s">
        <v>5932</v>
      </c>
      <c r="Q66" s="216"/>
      <c r="R66" s="216"/>
      <c r="S66" s="218"/>
      <c r="T66" s="216"/>
      <c r="U66" s="218"/>
      <c r="V66" s="218"/>
      <c r="W66" s="218"/>
      <c r="X66" s="216"/>
    </row>
    <row r="67" spans="1:24" s="228" customFormat="1" ht="21" customHeight="1">
      <c r="A67" s="217" t="s">
        <v>62</v>
      </c>
      <c r="B67" s="203" t="s">
        <v>112</v>
      </c>
      <c r="C67" s="215" t="s">
        <v>2000</v>
      </c>
      <c r="D67" s="321" t="s">
        <v>1962</v>
      </c>
      <c r="E67" s="217" t="s">
        <v>2001</v>
      </c>
      <c r="F67" s="216">
        <v>53</v>
      </c>
      <c r="G67" s="217" t="s">
        <v>573</v>
      </c>
      <c r="H67" s="217" t="s">
        <v>2002</v>
      </c>
      <c r="I67" s="217"/>
      <c r="J67" s="217"/>
      <c r="K67" s="217"/>
      <c r="L67" s="217" t="s">
        <v>111</v>
      </c>
      <c r="M67" s="217" t="s">
        <v>34</v>
      </c>
      <c r="N67" s="217" t="s">
        <v>36</v>
      </c>
      <c r="O67" s="216"/>
      <c r="P67" s="216" t="s">
        <v>5932</v>
      </c>
      <c r="Q67" s="216"/>
      <c r="R67" s="216"/>
      <c r="S67" s="218"/>
      <c r="T67" s="216"/>
      <c r="U67" s="218"/>
      <c r="V67" s="218"/>
      <c r="W67" s="218"/>
      <c r="X67" s="216"/>
    </row>
    <row r="68" spans="1:24" s="228" customFormat="1" ht="21" customHeight="1">
      <c r="A68" s="217"/>
      <c r="B68" s="217"/>
      <c r="C68" s="215"/>
      <c r="D68" s="321"/>
      <c r="E68" s="217"/>
      <c r="F68" s="216">
        <v>54</v>
      </c>
      <c r="G68" s="217" t="s">
        <v>33</v>
      </c>
      <c r="H68" s="217" t="s">
        <v>2003</v>
      </c>
      <c r="I68" s="217" t="s">
        <v>196</v>
      </c>
      <c r="J68" s="217" t="s">
        <v>2004</v>
      </c>
      <c r="K68" s="217" t="s">
        <v>2005</v>
      </c>
      <c r="L68" s="217" t="s">
        <v>35</v>
      </c>
      <c r="M68" s="217" t="s">
        <v>35</v>
      </c>
      <c r="N68" s="217" t="s">
        <v>48</v>
      </c>
      <c r="O68" s="216"/>
      <c r="P68" s="216" t="s">
        <v>5932</v>
      </c>
      <c r="Q68" s="216"/>
      <c r="R68" s="216"/>
      <c r="S68" s="218"/>
      <c r="T68" s="216"/>
      <c r="U68" s="218"/>
      <c r="V68" s="218"/>
      <c r="W68" s="218"/>
      <c r="X68" s="216"/>
    </row>
    <row r="69" spans="1:24" s="228" customFormat="1" ht="23.25" customHeight="1">
      <c r="A69" s="217" t="s">
        <v>63</v>
      </c>
      <c r="B69" s="217" t="s">
        <v>108</v>
      </c>
      <c r="C69" s="215" t="s">
        <v>2006</v>
      </c>
      <c r="D69" s="321" t="s">
        <v>2007</v>
      </c>
      <c r="E69" s="217" t="s">
        <v>2008</v>
      </c>
      <c r="F69" s="216">
        <v>55</v>
      </c>
      <c r="G69" s="217" t="s">
        <v>33</v>
      </c>
      <c r="H69" s="217" t="s">
        <v>2009</v>
      </c>
      <c r="I69" s="217" t="s">
        <v>1458</v>
      </c>
      <c r="J69" s="217" t="s">
        <v>214</v>
      </c>
      <c r="K69" s="217" t="s">
        <v>2010</v>
      </c>
      <c r="L69" s="217" t="s">
        <v>40</v>
      </c>
      <c r="M69" s="217" t="s">
        <v>111</v>
      </c>
      <c r="N69" s="217" t="s">
        <v>111</v>
      </c>
      <c r="O69" s="216"/>
      <c r="P69" s="216" t="s">
        <v>5932</v>
      </c>
      <c r="Q69" s="216"/>
      <c r="R69" s="216"/>
      <c r="S69" s="218"/>
      <c r="T69" s="216"/>
      <c r="U69" s="218"/>
      <c r="V69" s="218"/>
      <c r="W69" s="218"/>
      <c r="X69" s="216"/>
    </row>
    <row r="70" spans="1:24" ht="23.25" customHeight="1">
      <c r="A70" s="19"/>
      <c r="B70" s="19"/>
      <c r="C70" s="183"/>
      <c r="D70" s="126"/>
      <c r="E70" s="326"/>
      <c r="F70" s="166"/>
      <c r="G70" s="184"/>
      <c r="H70" s="184"/>
      <c r="I70" s="184"/>
      <c r="J70" s="184"/>
      <c r="K70" s="184"/>
      <c r="L70" s="185"/>
      <c r="M70" s="185"/>
      <c r="N70" s="185"/>
      <c r="O70" s="163"/>
      <c r="P70" s="163"/>
      <c r="Q70" s="163"/>
      <c r="R70" s="163"/>
      <c r="S70" s="79"/>
      <c r="T70" s="81"/>
      <c r="U70" s="164"/>
      <c r="V70" s="165"/>
      <c r="W70" s="165"/>
      <c r="X70" s="180"/>
    </row>
    <row r="71" spans="1:24" s="122" customFormat="1" ht="18.75">
      <c r="A71" s="462" t="s">
        <v>107</v>
      </c>
      <c r="B71" s="462" t="s">
        <v>105</v>
      </c>
      <c r="C71" s="463"/>
      <c r="D71" s="458" t="s">
        <v>252</v>
      </c>
      <c r="E71" s="464" t="s">
        <v>106</v>
      </c>
      <c r="F71" s="465" t="s">
        <v>0</v>
      </c>
      <c r="G71" s="451"/>
      <c r="H71" s="451"/>
      <c r="I71" s="451"/>
      <c r="J71" s="451"/>
      <c r="K71" s="451"/>
      <c r="L71" s="466"/>
      <c r="M71" s="466"/>
      <c r="N71" s="466"/>
      <c r="O71" s="451"/>
      <c r="P71" s="451"/>
      <c r="Q71" s="451"/>
      <c r="R71" s="451"/>
      <c r="S71" s="79"/>
      <c r="T71" s="79"/>
      <c r="U71" s="463" t="s">
        <v>22</v>
      </c>
      <c r="V71" s="467"/>
      <c r="W71" s="467"/>
      <c r="X71" s="464"/>
    </row>
    <row r="72" spans="1:24" s="122" customFormat="1" ht="18.75">
      <c r="A72" s="462"/>
      <c r="B72" s="462"/>
      <c r="C72" s="463"/>
      <c r="D72" s="456"/>
      <c r="E72" s="464"/>
      <c r="F72" s="458" t="s">
        <v>1</v>
      </c>
      <c r="G72" s="468" t="s">
        <v>2</v>
      </c>
      <c r="H72" s="451"/>
      <c r="I72" s="451"/>
      <c r="J72" s="451"/>
      <c r="K72" s="452"/>
      <c r="L72" s="463" t="s">
        <v>9</v>
      </c>
      <c r="M72" s="467"/>
      <c r="N72" s="464"/>
      <c r="O72" s="451" t="s">
        <v>13</v>
      </c>
      <c r="P72" s="451"/>
      <c r="Q72" s="451"/>
      <c r="R72" s="452"/>
      <c r="S72" s="80" t="s">
        <v>23</v>
      </c>
      <c r="T72" s="453" t="s">
        <v>2</v>
      </c>
      <c r="U72" s="454" t="s">
        <v>25</v>
      </c>
      <c r="V72" s="455"/>
      <c r="W72" s="455"/>
      <c r="X72" s="123" t="s">
        <v>30</v>
      </c>
    </row>
    <row r="73" spans="1:24" s="122" customFormat="1" ht="18.75">
      <c r="A73" s="462"/>
      <c r="B73" s="462"/>
      <c r="C73" s="463"/>
      <c r="D73" s="456"/>
      <c r="E73" s="464"/>
      <c r="F73" s="456"/>
      <c r="G73" s="469"/>
      <c r="H73" s="80" t="s">
        <v>4</v>
      </c>
      <c r="I73" s="80"/>
      <c r="J73" s="456" t="s">
        <v>6</v>
      </c>
      <c r="K73" s="80" t="s">
        <v>7</v>
      </c>
      <c r="L73" s="458" t="s">
        <v>10</v>
      </c>
      <c r="M73" s="458" t="s">
        <v>11</v>
      </c>
      <c r="N73" s="458" t="s">
        <v>12</v>
      </c>
      <c r="O73" s="458" t="s">
        <v>14</v>
      </c>
      <c r="P73" s="79" t="s">
        <v>15</v>
      </c>
      <c r="Q73" s="79" t="s">
        <v>15</v>
      </c>
      <c r="R73" s="79" t="s">
        <v>19</v>
      </c>
      <c r="S73" s="82"/>
      <c r="T73" s="453"/>
      <c r="U73" s="79" t="s">
        <v>26</v>
      </c>
      <c r="V73" s="83" t="s">
        <v>28</v>
      </c>
      <c r="W73" s="79" t="s">
        <v>29</v>
      </c>
      <c r="X73" s="123" t="s">
        <v>31</v>
      </c>
    </row>
    <row r="74" spans="1:24" s="122" customFormat="1" ht="18.75">
      <c r="A74" s="462"/>
      <c r="B74" s="462"/>
      <c r="C74" s="463"/>
      <c r="D74" s="456"/>
      <c r="E74" s="464"/>
      <c r="F74" s="456"/>
      <c r="G74" s="84" t="s">
        <v>3</v>
      </c>
      <c r="H74" s="80" t="s">
        <v>5</v>
      </c>
      <c r="I74" s="80" t="s">
        <v>126</v>
      </c>
      <c r="J74" s="456"/>
      <c r="K74" s="80" t="s">
        <v>8</v>
      </c>
      <c r="L74" s="456"/>
      <c r="M74" s="456"/>
      <c r="N74" s="456"/>
      <c r="O74" s="456"/>
      <c r="P74" s="80" t="s">
        <v>16</v>
      </c>
      <c r="Q74" s="80" t="s">
        <v>17</v>
      </c>
      <c r="R74" s="80" t="s">
        <v>20</v>
      </c>
      <c r="S74" s="82"/>
      <c r="T74" s="459" t="s">
        <v>24</v>
      </c>
      <c r="U74" s="80" t="s">
        <v>27</v>
      </c>
      <c r="V74" s="85" t="s">
        <v>18</v>
      </c>
      <c r="W74" s="80" t="s">
        <v>21</v>
      </c>
      <c r="X74" s="123" t="s">
        <v>32</v>
      </c>
    </row>
    <row r="75" spans="1:24" s="122" customFormat="1" ht="18.75">
      <c r="A75" s="462"/>
      <c r="B75" s="462"/>
      <c r="C75" s="463"/>
      <c r="D75" s="457"/>
      <c r="E75" s="464"/>
      <c r="F75" s="457"/>
      <c r="G75" s="87"/>
      <c r="H75" s="86"/>
      <c r="I75" s="86"/>
      <c r="J75" s="457"/>
      <c r="K75" s="86"/>
      <c r="L75" s="457"/>
      <c r="M75" s="457"/>
      <c r="N75" s="457"/>
      <c r="O75" s="457"/>
      <c r="P75" s="86"/>
      <c r="Q75" s="86" t="s">
        <v>18</v>
      </c>
      <c r="R75" s="86" t="s">
        <v>21</v>
      </c>
      <c r="S75" s="88"/>
      <c r="T75" s="460"/>
      <c r="U75" s="86"/>
      <c r="V75" s="89" t="s">
        <v>27</v>
      </c>
      <c r="W75" s="86" t="s">
        <v>27</v>
      </c>
      <c r="X75" s="124"/>
    </row>
    <row r="76" spans="1:24" s="228" customFormat="1" ht="19.5" customHeight="1">
      <c r="A76" s="217" t="s">
        <v>64</v>
      </c>
      <c r="B76" s="217" t="s">
        <v>114</v>
      </c>
      <c r="C76" s="215" t="s">
        <v>2011</v>
      </c>
      <c r="D76" s="321" t="s">
        <v>2007</v>
      </c>
      <c r="E76" s="217" t="s">
        <v>2012</v>
      </c>
      <c r="F76" s="216">
        <v>56</v>
      </c>
      <c r="G76" s="217" t="s">
        <v>33</v>
      </c>
      <c r="H76" s="217" t="s">
        <v>2013</v>
      </c>
      <c r="I76" s="217" t="s">
        <v>1813</v>
      </c>
      <c r="J76" s="217" t="s">
        <v>2014</v>
      </c>
      <c r="K76" s="217" t="s">
        <v>2015</v>
      </c>
      <c r="L76" s="217" t="s">
        <v>38</v>
      </c>
      <c r="M76" s="217" t="s">
        <v>36</v>
      </c>
      <c r="N76" s="217" t="s">
        <v>113</v>
      </c>
      <c r="O76" s="216"/>
      <c r="P76" s="216" t="s">
        <v>5932</v>
      </c>
      <c r="Q76" s="216"/>
      <c r="R76" s="216"/>
      <c r="S76" s="218"/>
      <c r="T76" s="216"/>
      <c r="U76" s="218"/>
      <c r="V76" s="218"/>
      <c r="W76" s="218"/>
      <c r="X76" s="216"/>
    </row>
    <row r="77" spans="1:24" s="228" customFormat="1" ht="19.5" customHeight="1">
      <c r="A77" s="217"/>
      <c r="B77" s="217"/>
      <c r="C77" s="215"/>
      <c r="D77" s="321"/>
      <c r="E77" s="217"/>
      <c r="F77" s="216">
        <v>57</v>
      </c>
      <c r="G77" s="217" t="s">
        <v>33</v>
      </c>
      <c r="H77" s="217" t="s">
        <v>2016</v>
      </c>
      <c r="I77" s="217" t="s">
        <v>655</v>
      </c>
      <c r="J77" s="217" t="s">
        <v>548</v>
      </c>
      <c r="K77" s="217" t="s">
        <v>2017</v>
      </c>
      <c r="L77" s="217" t="s">
        <v>111</v>
      </c>
      <c r="M77" s="217" t="s">
        <v>111</v>
      </c>
      <c r="N77" s="217" t="s">
        <v>42</v>
      </c>
      <c r="O77" s="216"/>
      <c r="P77" s="216" t="s">
        <v>5932</v>
      </c>
      <c r="Q77" s="216"/>
      <c r="R77" s="216"/>
      <c r="S77" s="218"/>
      <c r="T77" s="216"/>
      <c r="U77" s="218"/>
      <c r="V77" s="218"/>
      <c r="W77" s="218"/>
      <c r="X77" s="216"/>
    </row>
    <row r="78" spans="1:24" s="228" customFormat="1" ht="19.5" customHeight="1">
      <c r="A78" s="217"/>
      <c r="B78" s="217"/>
      <c r="C78" s="215"/>
      <c r="D78" s="321"/>
      <c r="E78" s="217"/>
      <c r="F78" s="216">
        <v>58</v>
      </c>
      <c r="G78" s="217" t="s">
        <v>33</v>
      </c>
      <c r="H78" s="217" t="s">
        <v>2018</v>
      </c>
      <c r="I78" s="217" t="s">
        <v>655</v>
      </c>
      <c r="J78" s="217" t="s">
        <v>549</v>
      </c>
      <c r="K78" s="217" t="s">
        <v>2019</v>
      </c>
      <c r="L78" s="217" t="s">
        <v>111</v>
      </c>
      <c r="M78" s="217" t="s">
        <v>111</v>
      </c>
      <c r="N78" s="217" t="s">
        <v>48</v>
      </c>
      <c r="O78" s="216"/>
      <c r="P78" s="216" t="s">
        <v>5932</v>
      </c>
      <c r="Q78" s="216"/>
      <c r="R78" s="216"/>
      <c r="S78" s="218"/>
      <c r="T78" s="216"/>
      <c r="U78" s="218"/>
      <c r="V78" s="218"/>
      <c r="W78" s="218"/>
      <c r="X78" s="216"/>
    </row>
    <row r="79" spans="1:24" s="228" customFormat="1" ht="19.5" customHeight="1">
      <c r="A79" s="217" t="s">
        <v>65</v>
      </c>
      <c r="B79" s="217" t="s">
        <v>108</v>
      </c>
      <c r="C79" s="215" t="s">
        <v>2020</v>
      </c>
      <c r="D79" s="321" t="s">
        <v>2021</v>
      </c>
      <c r="E79" s="217" t="s">
        <v>2022</v>
      </c>
      <c r="F79" s="216">
        <v>59</v>
      </c>
      <c r="G79" s="217" t="s">
        <v>573</v>
      </c>
      <c r="H79" s="217" t="s">
        <v>2023</v>
      </c>
      <c r="I79" s="217"/>
      <c r="J79" s="217"/>
      <c r="K79" s="217"/>
      <c r="L79" s="217" t="s">
        <v>111</v>
      </c>
      <c r="M79" s="217" t="s">
        <v>111</v>
      </c>
      <c r="N79" s="217" t="s">
        <v>99</v>
      </c>
      <c r="O79" s="216"/>
      <c r="P79" s="216" t="s">
        <v>5932</v>
      </c>
      <c r="Q79" s="216"/>
      <c r="R79" s="216"/>
      <c r="S79" s="218"/>
      <c r="T79" s="216"/>
      <c r="U79" s="218"/>
      <c r="V79" s="218"/>
      <c r="W79" s="218"/>
      <c r="X79" s="216"/>
    </row>
    <row r="80" spans="1:24" s="228" customFormat="1" ht="19.5" customHeight="1">
      <c r="A80" s="217" t="s">
        <v>66</v>
      </c>
      <c r="B80" s="217" t="s">
        <v>108</v>
      </c>
      <c r="C80" s="215" t="s">
        <v>2024</v>
      </c>
      <c r="D80" s="321" t="s">
        <v>2025</v>
      </c>
      <c r="E80" s="217" t="s">
        <v>2026</v>
      </c>
      <c r="F80" s="216">
        <v>60</v>
      </c>
      <c r="G80" s="217" t="s">
        <v>33</v>
      </c>
      <c r="H80" s="217" t="s">
        <v>2027</v>
      </c>
      <c r="I80" s="217" t="s">
        <v>1937</v>
      </c>
      <c r="J80" s="217" t="s">
        <v>155</v>
      </c>
      <c r="K80" s="217" t="s">
        <v>2028</v>
      </c>
      <c r="L80" s="217" t="s">
        <v>36</v>
      </c>
      <c r="M80" s="217" t="s">
        <v>35</v>
      </c>
      <c r="N80" s="217" t="s">
        <v>111</v>
      </c>
      <c r="O80" s="216"/>
      <c r="P80" s="216" t="s">
        <v>5932</v>
      </c>
      <c r="Q80" s="216"/>
      <c r="R80" s="216"/>
      <c r="S80" s="218"/>
      <c r="T80" s="216"/>
      <c r="U80" s="218"/>
      <c r="V80" s="218"/>
      <c r="W80" s="218"/>
      <c r="X80" s="216"/>
    </row>
    <row r="81" spans="1:24" s="228" customFormat="1" ht="19.5" customHeight="1">
      <c r="A81" s="217" t="s">
        <v>67</v>
      </c>
      <c r="B81" s="217" t="s">
        <v>108</v>
      </c>
      <c r="C81" s="215" t="s">
        <v>2029</v>
      </c>
      <c r="D81" s="321" t="s">
        <v>2030</v>
      </c>
      <c r="E81" s="217" t="s">
        <v>2031</v>
      </c>
      <c r="F81" s="216">
        <v>61</v>
      </c>
      <c r="G81" s="217" t="s">
        <v>573</v>
      </c>
      <c r="H81" s="217" t="s">
        <v>2032</v>
      </c>
      <c r="I81" s="217"/>
      <c r="J81" s="217"/>
      <c r="K81" s="217"/>
      <c r="L81" s="217" t="s">
        <v>111</v>
      </c>
      <c r="M81" s="217" t="s">
        <v>111</v>
      </c>
      <c r="N81" s="217" t="s">
        <v>433</v>
      </c>
      <c r="O81" s="216"/>
      <c r="P81" s="216" t="s">
        <v>5932</v>
      </c>
      <c r="Q81" s="216"/>
      <c r="R81" s="216"/>
      <c r="S81" s="218"/>
      <c r="T81" s="216"/>
      <c r="U81" s="218"/>
      <c r="V81" s="218"/>
      <c r="W81" s="218"/>
      <c r="X81" s="216"/>
    </row>
    <row r="82" spans="1:24" s="228" customFormat="1" ht="19.5" customHeight="1">
      <c r="A82" s="217" t="s">
        <v>68</v>
      </c>
      <c r="B82" s="217" t="s">
        <v>108</v>
      </c>
      <c r="C82" s="215" t="s">
        <v>2033</v>
      </c>
      <c r="D82" s="321" t="s">
        <v>2034</v>
      </c>
      <c r="E82" s="217" t="s">
        <v>2035</v>
      </c>
      <c r="F82" s="216">
        <v>62</v>
      </c>
      <c r="G82" s="217" t="s">
        <v>573</v>
      </c>
      <c r="H82" s="217" t="s">
        <v>981</v>
      </c>
      <c r="I82" s="217" t="s">
        <v>1403</v>
      </c>
      <c r="J82" s="217" t="s">
        <v>833</v>
      </c>
      <c r="K82" s="217"/>
      <c r="L82" s="217" t="s">
        <v>111</v>
      </c>
      <c r="M82" s="217" t="s">
        <v>34</v>
      </c>
      <c r="N82" s="217" t="s">
        <v>68</v>
      </c>
      <c r="O82" s="216"/>
      <c r="P82" s="216" t="s">
        <v>5932</v>
      </c>
      <c r="Q82" s="216"/>
      <c r="R82" s="216"/>
      <c r="S82" s="218"/>
      <c r="T82" s="216"/>
      <c r="U82" s="218"/>
      <c r="V82" s="218"/>
      <c r="W82" s="218"/>
      <c r="X82" s="216"/>
    </row>
    <row r="83" spans="1:24" s="228" customFormat="1" ht="19.5" customHeight="1">
      <c r="A83" s="217" t="s">
        <v>69</v>
      </c>
      <c r="B83" s="217" t="s">
        <v>108</v>
      </c>
      <c r="C83" s="215" t="s">
        <v>2036</v>
      </c>
      <c r="D83" s="321" t="s">
        <v>2037</v>
      </c>
      <c r="E83" s="217" t="s">
        <v>2038</v>
      </c>
      <c r="F83" s="216">
        <v>63</v>
      </c>
      <c r="G83" s="217" t="s">
        <v>33</v>
      </c>
      <c r="H83" s="217" t="s">
        <v>2039</v>
      </c>
      <c r="I83" s="217" t="s">
        <v>655</v>
      </c>
      <c r="J83" s="217" t="s">
        <v>50</v>
      </c>
      <c r="K83" s="217" t="s">
        <v>2040</v>
      </c>
      <c r="L83" s="217" t="s">
        <v>111</v>
      </c>
      <c r="M83" s="217" t="s">
        <v>111</v>
      </c>
      <c r="N83" s="217" t="s">
        <v>70</v>
      </c>
      <c r="O83" s="216"/>
      <c r="P83" s="216" t="s">
        <v>5932</v>
      </c>
      <c r="Q83" s="216"/>
      <c r="R83" s="216"/>
      <c r="S83" s="218"/>
      <c r="T83" s="216"/>
      <c r="U83" s="218"/>
      <c r="V83" s="218"/>
      <c r="W83" s="218"/>
      <c r="X83" s="216"/>
    </row>
    <row r="84" spans="1:24" s="228" customFormat="1" ht="19.5" customHeight="1">
      <c r="A84" s="217" t="s">
        <v>70</v>
      </c>
      <c r="B84" s="217" t="s">
        <v>108</v>
      </c>
      <c r="C84" s="215" t="s">
        <v>2041</v>
      </c>
      <c r="D84" s="321" t="s">
        <v>2042</v>
      </c>
      <c r="E84" s="217" t="s">
        <v>2043</v>
      </c>
      <c r="F84" s="216">
        <v>64</v>
      </c>
      <c r="G84" s="217" t="s">
        <v>33</v>
      </c>
      <c r="H84" s="217" t="s">
        <v>2044</v>
      </c>
      <c r="I84" s="217" t="s">
        <v>1322</v>
      </c>
      <c r="J84" s="217" t="s">
        <v>481</v>
      </c>
      <c r="K84" s="217" t="s">
        <v>2045</v>
      </c>
      <c r="L84" s="217" t="s">
        <v>34</v>
      </c>
      <c r="M84" s="217" t="s">
        <v>36</v>
      </c>
      <c r="N84" s="217" t="s">
        <v>111</v>
      </c>
      <c r="O84" s="216"/>
      <c r="P84" s="216" t="s">
        <v>5932</v>
      </c>
      <c r="Q84" s="216"/>
      <c r="R84" s="216"/>
      <c r="S84" s="218"/>
      <c r="T84" s="216"/>
      <c r="U84" s="218"/>
      <c r="V84" s="218"/>
      <c r="W84" s="218"/>
      <c r="X84" s="216"/>
    </row>
    <row r="85" spans="1:24" s="228" customFormat="1" ht="19.5" customHeight="1">
      <c r="A85" s="217" t="s">
        <v>71</v>
      </c>
      <c r="B85" s="217" t="s">
        <v>108</v>
      </c>
      <c r="C85" s="215" t="s">
        <v>2046</v>
      </c>
      <c r="D85" s="321" t="s">
        <v>2047</v>
      </c>
      <c r="E85" s="217" t="s">
        <v>2048</v>
      </c>
      <c r="F85" s="216">
        <v>65</v>
      </c>
      <c r="G85" s="217" t="s">
        <v>33</v>
      </c>
      <c r="H85" s="217" t="s">
        <v>2049</v>
      </c>
      <c r="I85" s="217" t="s">
        <v>196</v>
      </c>
      <c r="J85" s="217" t="s">
        <v>2050</v>
      </c>
      <c r="K85" s="217" t="s">
        <v>2051</v>
      </c>
      <c r="L85" s="217" t="s">
        <v>111</v>
      </c>
      <c r="M85" s="217" t="s">
        <v>36</v>
      </c>
      <c r="N85" s="217" t="s">
        <v>76</v>
      </c>
      <c r="O85" s="216"/>
      <c r="P85" s="216" t="s">
        <v>5932</v>
      </c>
      <c r="Q85" s="216"/>
      <c r="R85" s="216"/>
      <c r="S85" s="218"/>
      <c r="T85" s="216"/>
      <c r="U85" s="218"/>
      <c r="V85" s="218"/>
      <c r="W85" s="218"/>
      <c r="X85" s="216"/>
    </row>
    <row r="86" spans="1:24" s="228" customFormat="1" ht="19.5" customHeight="1">
      <c r="A86" s="217" t="s">
        <v>255</v>
      </c>
      <c r="B86" s="217" t="s">
        <v>108</v>
      </c>
      <c r="C86" s="215" t="s">
        <v>2052</v>
      </c>
      <c r="D86" s="321" t="s">
        <v>2053</v>
      </c>
      <c r="E86" s="217" t="s">
        <v>2054</v>
      </c>
      <c r="F86" s="216">
        <v>66</v>
      </c>
      <c r="G86" s="217" t="s">
        <v>33</v>
      </c>
      <c r="H86" s="217" t="s">
        <v>2055</v>
      </c>
      <c r="I86" s="217" t="s">
        <v>655</v>
      </c>
      <c r="J86" s="217" t="s">
        <v>115</v>
      </c>
      <c r="K86" s="217" t="s">
        <v>2056</v>
      </c>
      <c r="L86" s="217" t="s">
        <v>111</v>
      </c>
      <c r="M86" s="217" t="s">
        <v>35</v>
      </c>
      <c r="N86" s="217" t="s">
        <v>64</v>
      </c>
      <c r="O86" s="216"/>
      <c r="P86" s="216" t="s">
        <v>5932</v>
      </c>
      <c r="Q86" s="216"/>
      <c r="R86" s="216"/>
      <c r="S86" s="218"/>
      <c r="T86" s="216"/>
      <c r="U86" s="218"/>
      <c r="V86" s="218"/>
      <c r="W86" s="218"/>
      <c r="X86" s="216"/>
    </row>
    <row r="87" spans="1:24" s="228" customFormat="1" ht="19.5" customHeight="1">
      <c r="A87" s="217"/>
      <c r="B87" s="217"/>
      <c r="C87" s="215"/>
      <c r="D87" s="321"/>
      <c r="E87" s="217"/>
      <c r="F87" s="216">
        <v>67</v>
      </c>
      <c r="G87" s="217" t="s">
        <v>33</v>
      </c>
      <c r="H87" s="217" t="s">
        <v>2057</v>
      </c>
      <c r="I87" s="217" t="s">
        <v>551</v>
      </c>
      <c r="J87" s="217" t="s">
        <v>133</v>
      </c>
      <c r="K87" s="217" t="s">
        <v>2058</v>
      </c>
      <c r="L87" s="217" t="s">
        <v>46</v>
      </c>
      <c r="M87" s="217" t="s">
        <v>35</v>
      </c>
      <c r="N87" s="217" t="s">
        <v>47</v>
      </c>
      <c r="O87" s="216"/>
      <c r="P87" s="216" t="s">
        <v>5932</v>
      </c>
      <c r="Q87" s="216"/>
      <c r="R87" s="216"/>
      <c r="S87" s="218"/>
      <c r="T87" s="216"/>
      <c r="U87" s="218"/>
      <c r="V87" s="218"/>
      <c r="W87" s="218"/>
      <c r="X87" s="216"/>
    </row>
    <row r="88" spans="1:24" s="228" customFormat="1" ht="19.5" customHeight="1">
      <c r="A88" s="217"/>
      <c r="B88" s="217"/>
      <c r="C88" s="215"/>
      <c r="D88" s="321"/>
      <c r="E88" s="217"/>
      <c r="F88" s="216">
        <v>68</v>
      </c>
      <c r="G88" s="217" t="s">
        <v>33</v>
      </c>
      <c r="H88" s="217" t="s">
        <v>2059</v>
      </c>
      <c r="I88" s="217" t="s">
        <v>655</v>
      </c>
      <c r="J88" s="217" t="s">
        <v>36</v>
      </c>
      <c r="K88" s="217" t="s">
        <v>2060</v>
      </c>
      <c r="L88" s="217" t="s">
        <v>111</v>
      </c>
      <c r="M88" s="217" t="s">
        <v>111</v>
      </c>
      <c r="N88" s="217" t="s">
        <v>132</v>
      </c>
      <c r="O88" s="216"/>
      <c r="P88" s="216" t="s">
        <v>5932</v>
      </c>
      <c r="Q88" s="216"/>
      <c r="R88" s="216"/>
      <c r="S88" s="218"/>
      <c r="T88" s="216"/>
      <c r="U88" s="218"/>
      <c r="V88" s="218"/>
      <c r="W88" s="218"/>
      <c r="X88" s="216"/>
    </row>
    <row r="89" spans="1:24" s="228" customFormat="1" ht="19.5" customHeight="1">
      <c r="A89" s="217" t="s">
        <v>72</v>
      </c>
      <c r="B89" s="217" t="s">
        <v>108</v>
      </c>
      <c r="C89" s="215" t="s">
        <v>2061</v>
      </c>
      <c r="D89" s="321" t="s">
        <v>2062</v>
      </c>
      <c r="E89" s="217" t="s">
        <v>2063</v>
      </c>
      <c r="F89" s="216">
        <v>69</v>
      </c>
      <c r="G89" s="217" t="s">
        <v>33</v>
      </c>
      <c r="H89" s="217" t="s">
        <v>2064</v>
      </c>
      <c r="I89" s="217" t="s">
        <v>655</v>
      </c>
      <c r="J89" s="217" t="s">
        <v>35</v>
      </c>
      <c r="K89" s="217" t="s">
        <v>2065</v>
      </c>
      <c r="L89" s="217" t="s">
        <v>111</v>
      </c>
      <c r="M89" s="217" t="s">
        <v>36</v>
      </c>
      <c r="N89" s="217" t="s">
        <v>65</v>
      </c>
      <c r="O89" s="216"/>
      <c r="P89" s="216" t="s">
        <v>5932</v>
      </c>
      <c r="Q89" s="216"/>
      <c r="R89" s="216"/>
      <c r="S89" s="218"/>
      <c r="T89" s="216"/>
      <c r="U89" s="218"/>
      <c r="V89" s="218"/>
      <c r="W89" s="218"/>
      <c r="X89" s="216"/>
    </row>
    <row r="90" spans="1:24" s="228" customFormat="1" ht="19.5" customHeight="1">
      <c r="A90" s="217" t="s">
        <v>73</v>
      </c>
      <c r="B90" s="217" t="s">
        <v>108</v>
      </c>
      <c r="C90" s="215" t="s">
        <v>2066</v>
      </c>
      <c r="D90" s="321" t="s">
        <v>2067</v>
      </c>
      <c r="E90" s="217" t="s">
        <v>2068</v>
      </c>
      <c r="F90" s="216">
        <v>70</v>
      </c>
      <c r="G90" s="217" t="s">
        <v>33</v>
      </c>
      <c r="H90" s="217" t="s">
        <v>2069</v>
      </c>
      <c r="I90" s="217" t="s">
        <v>655</v>
      </c>
      <c r="J90" s="217" t="s">
        <v>159</v>
      </c>
      <c r="K90" s="217" t="s">
        <v>2070</v>
      </c>
      <c r="L90" s="217" t="s">
        <v>111</v>
      </c>
      <c r="M90" s="217" t="s">
        <v>36</v>
      </c>
      <c r="N90" s="217" t="s">
        <v>65</v>
      </c>
      <c r="O90" s="216"/>
      <c r="P90" s="216" t="s">
        <v>5932</v>
      </c>
      <c r="Q90" s="216"/>
      <c r="R90" s="216"/>
      <c r="S90" s="218"/>
      <c r="T90" s="216"/>
      <c r="U90" s="218"/>
      <c r="V90" s="218"/>
      <c r="W90" s="218"/>
      <c r="X90" s="216"/>
    </row>
    <row r="91" spans="1:24" s="228" customFormat="1" ht="19.5" customHeight="1">
      <c r="A91" s="217" t="s">
        <v>74</v>
      </c>
      <c r="B91" s="217" t="s">
        <v>108</v>
      </c>
      <c r="C91" s="215" t="s">
        <v>2071</v>
      </c>
      <c r="D91" s="321" t="s">
        <v>2072</v>
      </c>
      <c r="E91" s="217" t="s">
        <v>2073</v>
      </c>
      <c r="F91" s="216">
        <v>71</v>
      </c>
      <c r="G91" s="217" t="s">
        <v>573</v>
      </c>
      <c r="H91" s="217" t="s">
        <v>2074</v>
      </c>
      <c r="I91" s="217"/>
      <c r="J91" s="217"/>
      <c r="K91" s="217"/>
      <c r="L91" s="217" t="s">
        <v>111</v>
      </c>
      <c r="M91" s="217" t="s">
        <v>34</v>
      </c>
      <c r="N91" s="217" t="s">
        <v>87</v>
      </c>
      <c r="O91" s="216"/>
      <c r="P91" s="216" t="s">
        <v>5932</v>
      </c>
      <c r="Q91" s="216"/>
      <c r="R91" s="216"/>
      <c r="S91" s="218"/>
      <c r="T91" s="216"/>
      <c r="U91" s="218"/>
      <c r="V91" s="218"/>
      <c r="W91" s="218"/>
      <c r="X91" s="216"/>
    </row>
    <row r="92" spans="1:24" s="228" customFormat="1" ht="19.5" customHeight="1">
      <c r="A92" s="217"/>
      <c r="B92" s="217"/>
      <c r="C92" s="215"/>
      <c r="D92" s="321"/>
      <c r="E92" s="217"/>
      <c r="F92" s="216">
        <v>72</v>
      </c>
      <c r="G92" s="217" t="s">
        <v>33</v>
      </c>
      <c r="H92" s="217" t="s">
        <v>2075</v>
      </c>
      <c r="I92" s="217" t="s">
        <v>2076</v>
      </c>
      <c r="J92" s="217" t="s">
        <v>69</v>
      </c>
      <c r="K92" s="217" t="s">
        <v>1794</v>
      </c>
      <c r="L92" s="217" t="s">
        <v>48</v>
      </c>
      <c r="M92" s="217" t="s">
        <v>36</v>
      </c>
      <c r="N92" s="217" t="s">
        <v>82</v>
      </c>
      <c r="O92" s="216"/>
      <c r="P92" s="216" t="s">
        <v>5932</v>
      </c>
      <c r="Q92" s="216"/>
      <c r="R92" s="216"/>
      <c r="S92" s="218"/>
      <c r="T92" s="216"/>
      <c r="U92" s="218"/>
      <c r="V92" s="218"/>
      <c r="W92" s="218"/>
      <c r="X92" s="216"/>
    </row>
    <row r="93" spans="1:24" s="228" customFormat="1" ht="19.5" customHeight="1">
      <c r="A93" s="217" t="s">
        <v>75</v>
      </c>
      <c r="B93" s="217" t="s">
        <v>108</v>
      </c>
      <c r="C93" s="207" t="s">
        <v>2077</v>
      </c>
      <c r="D93" s="321" t="s">
        <v>2078</v>
      </c>
      <c r="E93" s="217" t="s">
        <v>2079</v>
      </c>
      <c r="F93" s="216">
        <v>73</v>
      </c>
      <c r="G93" s="217" t="s">
        <v>573</v>
      </c>
      <c r="H93" s="217" t="s">
        <v>2080</v>
      </c>
      <c r="I93" s="217"/>
      <c r="J93" s="217"/>
      <c r="K93" s="217"/>
      <c r="L93" s="217" t="s">
        <v>111</v>
      </c>
      <c r="M93" s="217" t="s">
        <v>34</v>
      </c>
      <c r="N93" s="217" t="s">
        <v>63</v>
      </c>
      <c r="O93" s="216"/>
      <c r="P93" s="216" t="s">
        <v>5932</v>
      </c>
      <c r="Q93" s="216"/>
      <c r="R93" s="216"/>
      <c r="S93" s="218"/>
      <c r="T93" s="216"/>
      <c r="U93" s="218"/>
      <c r="V93" s="218"/>
      <c r="W93" s="218"/>
      <c r="X93" s="216"/>
    </row>
    <row r="94" spans="1:24" s="228" customFormat="1" ht="19.5" customHeight="1">
      <c r="A94" s="217"/>
      <c r="B94" s="217"/>
      <c r="C94" s="215"/>
      <c r="D94" s="321"/>
      <c r="E94" s="217"/>
      <c r="F94" s="216">
        <v>74</v>
      </c>
      <c r="G94" s="217" t="s">
        <v>573</v>
      </c>
      <c r="H94" s="217" t="s">
        <v>983</v>
      </c>
      <c r="I94" s="217"/>
      <c r="J94" s="217"/>
      <c r="K94" s="217"/>
      <c r="L94" s="217" t="s">
        <v>111</v>
      </c>
      <c r="M94" s="217" t="s">
        <v>34</v>
      </c>
      <c r="N94" s="217" t="s">
        <v>76</v>
      </c>
      <c r="O94" s="216"/>
      <c r="P94" s="216" t="s">
        <v>5932</v>
      </c>
      <c r="Q94" s="216"/>
      <c r="R94" s="216"/>
      <c r="S94" s="218"/>
      <c r="T94" s="216"/>
      <c r="U94" s="218"/>
      <c r="V94" s="218"/>
      <c r="W94" s="218"/>
      <c r="X94" s="216"/>
    </row>
    <row r="95" spans="1:24" s="228" customFormat="1" ht="19.5" customHeight="1">
      <c r="A95" s="217"/>
      <c r="B95" s="217"/>
      <c r="C95" s="215"/>
      <c r="D95" s="321"/>
      <c r="E95" s="217"/>
      <c r="F95" s="216">
        <v>75</v>
      </c>
      <c r="G95" s="217" t="s">
        <v>573</v>
      </c>
      <c r="H95" s="217" t="s">
        <v>2081</v>
      </c>
      <c r="I95" s="217"/>
      <c r="J95" s="217"/>
      <c r="K95" s="217"/>
      <c r="L95" s="217" t="s">
        <v>111</v>
      </c>
      <c r="M95" s="217" t="s">
        <v>34</v>
      </c>
      <c r="N95" s="217" t="s">
        <v>94</v>
      </c>
      <c r="O95" s="216"/>
      <c r="P95" s="216" t="s">
        <v>5932</v>
      </c>
      <c r="Q95" s="216"/>
      <c r="R95" s="216"/>
      <c r="S95" s="218"/>
      <c r="T95" s="216"/>
      <c r="U95" s="218"/>
      <c r="V95" s="218"/>
      <c r="W95" s="218"/>
      <c r="X95" s="216"/>
    </row>
    <row r="96" spans="1:24" s="228" customFormat="1" ht="19.5" customHeight="1">
      <c r="A96" s="217"/>
      <c r="B96" s="217"/>
      <c r="C96" s="215"/>
      <c r="D96" s="321"/>
      <c r="E96" s="217"/>
      <c r="F96" s="216">
        <v>76</v>
      </c>
      <c r="G96" s="217" t="s">
        <v>33</v>
      </c>
      <c r="H96" s="217" t="s">
        <v>2082</v>
      </c>
      <c r="I96" s="217" t="s">
        <v>196</v>
      </c>
      <c r="J96" s="217" t="s">
        <v>45</v>
      </c>
      <c r="K96" s="217" t="s">
        <v>2083</v>
      </c>
      <c r="L96" s="217" t="s">
        <v>43</v>
      </c>
      <c r="M96" s="217" t="s">
        <v>34</v>
      </c>
      <c r="N96" s="217" t="s">
        <v>92</v>
      </c>
      <c r="O96" s="216"/>
      <c r="P96" s="216" t="s">
        <v>5932</v>
      </c>
      <c r="Q96" s="216"/>
      <c r="R96" s="216"/>
      <c r="S96" s="218"/>
      <c r="T96" s="216"/>
      <c r="U96" s="218"/>
      <c r="V96" s="218"/>
      <c r="W96" s="218"/>
      <c r="X96" s="216"/>
    </row>
    <row r="97" spans="1:24" s="228" customFormat="1" ht="19.5" customHeight="1">
      <c r="A97" s="217"/>
      <c r="B97" s="217"/>
      <c r="C97" s="215"/>
      <c r="D97" s="321"/>
      <c r="E97" s="217"/>
      <c r="F97" s="216">
        <v>77</v>
      </c>
      <c r="G97" s="217" t="s">
        <v>33</v>
      </c>
      <c r="H97" s="217" t="s">
        <v>2084</v>
      </c>
      <c r="I97" s="217" t="s">
        <v>196</v>
      </c>
      <c r="J97" s="217" t="s">
        <v>60</v>
      </c>
      <c r="K97" s="217" t="s">
        <v>2085</v>
      </c>
      <c r="L97" s="217" t="s">
        <v>37</v>
      </c>
      <c r="M97" s="217" t="s">
        <v>36</v>
      </c>
      <c r="N97" s="217" t="s">
        <v>111</v>
      </c>
      <c r="O97" s="216"/>
      <c r="P97" s="216" t="s">
        <v>5932</v>
      </c>
      <c r="Q97" s="216"/>
      <c r="R97" s="216"/>
      <c r="S97" s="218"/>
      <c r="T97" s="216"/>
      <c r="U97" s="218"/>
      <c r="V97" s="218"/>
      <c r="W97" s="218"/>
      <c r="X97" s="216"/>
    </row>
    <row r="98" spans="1:24" s="228" customFormat="1" ht="19.5" customHeight="1">
      <c r="A98" s="217"/>
      <c r="B98" s="217"/>
      <c r="C98" s="215"/>
      <c r="D98" s="321"/>
      <c r="E98" s="217"/>
      <c r="F98" s="216">
        <v>78</v>
      </c>
      <c r="G98" s="217" t="s">
        <v>573</v>
      </c>
      <c r="H98" s="217" t="s">
        <v>2086</v>
      </c>
      <c r="I98" s="217" t="s">
        <v>1403</v>
      </c>
      <c r="J98" s="217" t="s">
        <v>192</v>
      </c>
      <c r="K98" s="217"/>
      <c r="L98" s="217" t="s">
        <v>34</v>
      </c>
      <c r="M98" s="217" t="s">
        <v>36</v>
      </c>
      <c r="N98" s="217" t="s">
        <v>83</v>
      </c>
      <c r="O98" s="216"/>
      <c r="P98" s="216" t="s">
        <v>5932</v>
      </c>
      <c r="Q98" s="216"/>
      <c r="R98" s="216"/>
      <c r="S98" s="218"/>
      <c r="T98" s="216"/>
      <c r="U98" s="218"/>
      <c r="V98" s="218"/>
      <c r="W98" s="218"/>
      <c r="X98" s="216"/>
    </row>
    <row r="99" spans="1:24" s="228" customFormat="1" ht="19.5" customHeight="1">
      <c r="A99" s="217"/>
      <c r="B99" s="217"/>
      <c r="C99" s="215"/>
      <c r="D99" s="321"/>
      <c r="E99" s="217"/>
      <c r="F99" s="216">
        <v>79</v>
      </c>
      <c r="G99" s="217" t="s">
        <v>573</v>
      </c>
      <c r="H99" s="217" t="s">
        <v>2081</v>
      </c>
      <c r="I99" s="217" t="s">
        <v>1403</v>
      </c>
      <c r="J99" s="217" t="s">
        <v>811</v>
      </c>
      <c r="K99" s="217"/>
      <c r="L99" s="217" t="s">
        <v>111</v>
      </c>
      <c r="M99" s="217" t="s">
        <v>34</v>
      </c>
      <c r="N99" s="217" t="s">
        <v>94</v>
      </c>
      <c r="O99" s="216"/>
      <c r="P99" s="216" t="s">
        <v>5932</v>
      </c>
      <c r="Q99" s="216"/>
      <c r="R99" s="216"/>
      <c r="S99" s="218"/>
      <c r="T99" s="216"/>
      <c r="U99" s="218"/>
      <c r="V99" s="218"/>
      <c r="W99" s="218"/>
      <c r="X99" s="216"/>
    </row>
    <row r="100" spans="1:24" s="228" customFormat="1" ht="19.5" customHeight="1">
      <c r="A100" s="217" t="s">
        <v>76</v>
      </c>
      <c r="B100" s="217" t="s">
        <v>108</v>
      </c>
      <c r="C100" s="215" t="s">
        <v>2087</v>
      </c>
      <c r="D100" s="321" t="s">
        <v>2088</v>
      </c>
      <c r="E100" s="217" t="s">
        <v>2089</v>
      </c>
      <c r="F100" s="216">
        <v>80</v>
      </c>
      <c r="G100" s="217" t="s">
        <v>33</v>
      </c>
      <c r="H100" s="217" t="s">
        <v>2090</v>
      </c>
      <c r="I100" s="217" t="s">
        <v>655</v>
      </c>
      <c r="J100" s="217" t="s">
        <v>80</v>
      </c>
      <c r="K100" s="217" t="s">
        <v>2091</v>
      </c>
      <c r="L100" s="217" t="s">
        <v>111</v>
      </c>
      <c r="M100" s="217" t="s">
        <v>34</v>
      </c>
      <c r="N100" s="217" t="s">
        <v>60</v>
      </c>
      <c r="O100" s="216"/>
      <c r="P100" s="216" t="s">
        <v>5932</v>
      </c>
      <c r="Q100" s="216"/>
      <c r="R100" s="216"/>
      <c r="S100" s="218"/>
      <c r="T100" s="216"/>
      <c r="U100" s="218"/>
      <c r="V100" s="218"/>
      <c r="W100" s="218"/>
      <c r="X100" s="216"/>
    </row>
    <row r="101" spans="1:24" s="228" customFormat="1" ht="19.5" customHeight="1">
      <c r="A101" s="217"/>
      <c r="B101" s="217"/>
      <c r="C101" s="215"/>
      <c r="D101" s="321"/>
      <c r="E101" s="217"/>
      <c r="F101" s="216">
        <v>81</v>
      </c>
      <c r="G101" s="217" t="s">
        <v>33</v>
      </c>
      <c r="H101" s="217" t="s">
        <v>2092</v>
      </c>
      <c r="I101" s="217" t="s">
        <v>655</v>
      </c>
      <c r="J101" s="217" t="s">
        <v>150</v>
      </c>
      <c r="K101" s="217" t="s">
        <v>2093</v>
      </c>
      <c r="L101" s="217" t="s">
        <v>111</v>
      </c>
      <c r="M101" s="217" t="s">
        <v>111</v>
      </c>
      <c r="N101" s="217" t="s">
        <v>75</v>
      </c>
      <c r="O101" s="216"/>
      <c r="P101" s="216" t="s">
        <v>5932</v>
      </c>
      <c r="Q101" s="216"/>
      <c r="R101" s="216"/>
      <c r="S101" s="218"/>
      <c r="T101" s="216"/>
      <c r="U101" s="218"/>
      <c r="V101" s="218"/>
      <c r="W101" s="218"/>
      <c r="X101" s="216"/>
    </row>
    <row r="102" spans="1:24" s="228" customFormat="1" ht="19.5" customHeight="1">
      <c r="A102" s="217" t="s">
        <v>77</v>
      </c>
      <c r="B102" s="217" t="s">
        <v>108</v>
      </c>
      <c r="C102" s="215" t="s">
        <v>2094</v>
      </c>
      <c r="D102" s="321" t="s">
        <v>2095</v>
      </c>
      <c r="E102" s="217" t="s">
        <v>2096</v>
      </c>
      <c r="F102" s="216">
        <v>82</v>
      </c>
      <c r="G102" s="217" t="s">
        <v>33</v>
      </c>
      <c r="H102" s="217" t="s">
        <v>2097</v>
      </c>
      <c r="I102" s="217" t="s">
        <v>1843</v>
      </c>
      <c r="J102" s="217" t="s">
        <v>57</v>
      </c>
      <c r="K102" s="217" t="s">
        <v>2098</v>
      </c>
      <c r="L102" s="217" t="s">
        <v>111</v>
      </c>
      <c r="M102" s="217" t="s">
        <v>36</v>
      </c>
      <c r="N102" s="217" t="s">
        <v>87</v>
      </c>
      <c r="O102" s="216"/>
      <c r="P102" s="216" t="s">
        <v>5932</v>
      </c>
      <c r="Q102" s="216"/>
      <c r="R102" s="216"/>
      <c r="S102" s="218"/>
      <c r="T102" s="216"/>
      <c r="U102" s="218"/>
      <c r="V102" s="218"/>
      <c r="W102" s="218"/>
      <c r="X102" s="216"/>
    </row>
    <row r="103" spans="1:24" s="228" customFormat="1" ht="19.5" customHeight="1">
      <c r="A103" s="217"/>
      <c r="B103" s="217"/>
      <c r="C103" s="215"/>
      <c r="D103" s="321"/>
      <c r="E103" s="217"/>
      <c r="F103" s="216">
        <v>83</v>
      </c>
      <c r="G103" s="217" t="s">
        <v>33</v>
      </c>
      <c r="H103" s="217" t="s">
        <v>2099</v>
      </c>
      <c r="I103" s="217" t="s">
        <v>1322</v>
      </c>
      <c r="J103" s="217" t="s">
        <v>41</v>
      </c>
      <c r="K103" s="217" t="s">
        <v>2100</v>
      </c>
      <c r="L103" s="217" t="s">
        <v>111</v>
      </c>
      <c r="M103" s="217" t="s">
        <v>36</v>
      </c>
      <c r="N103" s="217" t="s">
        <v>80</v>
      </c>
      <c r="O103" s="216"/>
      <c r="P103" s="216" t="s">
        <v>5932</v>
      </c>
      <c r="Q103" s="216"/>
      <c r="R103" s="216"/>
      <c r="S103" s="218"/>
      <c r="T103" s="216"/>
      <c r="U103" s="218"/>
      <c r="V103" s="218"/>
      <c r="W103" s="218"/>
      <c r="X103" s="216"/>
    </row>
    <row r="104" spans="1:24" s="228" customFormat="1" ht="19.5" customHeight="1">
      <c r="A104" s="217"/>
      <c r="B104" s="217"/>
      <c r="C104" s="215"/>
      <c r="D104" s="321"/>
      <c r="E104" s="217"/>
      <c r="F104" s="216">
        <v>84</v>
      </c>
      <c r="G104" s="217" t="s">
        <v>33</v>
      </c>
      <c r="H104" s="217" t="s">
        <v>2101</v>
      </c>
      <c r="I104" s="217" t="s">
        <v>1322</v>
      </c>
      <c r="J104" s="217" t="s">
        <v>40</v>
      </c>
      <c r="K104" s="217" t="s">
        <v>1539</v>
      </c>
      <c r="L104" s="217" t="s">
        <v>39</v>
      </c>
      <c r="M104" s="217" t="s">
        <v>34</v>
      </c>
      <c r="N104" s="217" t="s">
        <v>288</v>
      </c>
      <c r="O104" s="216"/>
      <c r="P104" s="216" t="s">
        <v>5932</v>
      </c>
      <c r="Q104" s="216"/>
      <c r="R104" s="216"/>
      <c r="S104" s="218"/>
      <c r="T104" s="216"/>
      <c r="U104" s="218"/>
      <c r="V104" s="218"/>
      <c r="W104" s="218"/>
      <c r="X104" s="216"/>
    </row>
    <row r="105" spans="1:24" s="228" customFormat="1" ht="19.5" customHeight="1">
      <c r="A105" s="217"/>
      <c r="B105" s="217"/>
      <c r="C105" s="215"/>
      <c r="D105" s="321"/>
      <c r="E105" s="217"/>
      <c r="F105" s="216">
        <v>85</v>
      </c>
      <c r="G105" s="217" t="s">
        <v>573</v>
      </c>
      <c r="H105" s="217" t="s">
        <v>2102</v>
      </c>
      <c r="I105" s="217"/>
      <c r="J105" s="217"/>
      <c r="K105" s="217"/>
      <c r="L105" s="217" t="s">
        <v>111</v>
      </c>
      <c r="M105" s="217" t="s">
        <v>34</v>
      </c>
      <c r="N105" s="217" t="s">
        <v>54</v>
      </c>
      <c r="O105" s="216"/>
      <c r="P105" s="216" t="s">
        <v>5932</v>
      </c>
      <c r="Q105" s="216"/>
      <c r="R105" s="216"/>
      <c r="S105" s="218"/>
      <c r="T105" s="216"/>
      <c r="U105" s="218"/>
      <c r="V105" s="218"/>
      <c r="W105" s="218"/>
      <c r="X105" s="216"/>
    </row>
    <row r="106" spans="1:24" s="228" customFormat="1" ht="19.5" customHeight="1">
      <c r="A106" s="217"/>
      <c r="B106" s="217"/>
      <c r="C106" s="215"/>
      <c r="D106" s="321"/>
      <c r="E106" s="217"/>
      <c r="F106" s="216">
        <v>86</v>
      </c>
      <c r="G106" s="217" t="s">
        <v>573</v>
      </c>
      <c r="H106" s="217" t="s">
        <v>2103</v>
      </c>
      <c r="I106" s="217"/>
      <c r="J106" s="217"/>
      <c r="K106" s="217"/>
      <c r="L106" s="217" t="s">
        <v>111</v>
      </c>
      <c r="M106" s="217" t="s">
        <v>111</v>
      </c>
      <c r="N106" s="217" t="s">
        <v>58</v>
      </c>
      <c r="O106" s="216"/>
      <c r="P106" s="216" t="s">
        <v>5932</v>
      </c>
      <c r="Q106" s="216"/>
      <c r="R106" s="216"/>
      <c r="S106" s="218"/>
      <c r="T106" s="216"/>
      <c r="U106" s="218"/>
      <c r="V106" s="218"/>
      <c r="W106" s="218"/>
      <c r="X106" s="216"/>
    </row>
    <row r="107" spans="1:24" s="122" customFormat="1" ht="18.75">
      <c r="A107" s="462" t="s">
        <v>107</v>
      </c>
      <c r="B107" s="462" t="s">
        <v>105</v>
      </c>
      <c r="C107" s="463"/>
      <c r="D107" s="458" t="s">
        <v>252</v>
      </c>
      <c r="E107" s="464" t="s">
        <v>106</v>
      </c>
      <c r="F107" s="465" t="s">
        <v>0</v>
      </c>
      <c r="G107" s="451"/>
      <c r="H107" s="451"/>
      <c r="I107" s="451"/>
      <c r="J107" s="451"/>
      <c r="K107" s="451"/>
      <c r="L107" s="466"/>
      <c r="M107" s="466"/>
      <c r="N107" s="466"/>
      <c r="O107" s="451"/>
      <c r="P107" s="451"/>
      <c r="Q107" s="451"/>
      <c r="R107" s="451"/>
      <c r="S107" s="79"/>
      <c r="T107" s="79"/>
      <c r="U107" s="463" t="s">
        <v>22</v>
      </c>
      <c r="V107" s="467"/>
      <c r="W107" s="467"/>
      <c r="X107" s="464"/>
    </row>
    <row r="108" spans="1:24" s="122" customFormat="1" ht="18.75">
      <c r="A108" s="462"/>
      <c r="B108" s="462"/>
      <c r="C108" s="463"/>
      <c r="D108" s="456"/>
      <c r="E108" s="464"/>
      <c r="F108" s="458" t="s">
        <v>1</v>
      </c>
      <c r="G108" s="468" t="s">
        <v>2</v>
      </c>
      <c r="H108" s="451"/>
      <c r="I108" s="451"/>
      <c r="J108" s="451"/>
      <c r="K108" s="452"/>
      <c r="L108" s="463" t="s">
        <v>9</v>
      </c>
      <c r="M108" s="467"/>
      <c r="N108" s="464"/>
      <c r="O108" s="451" t="s">
        <v>13</v>
      </c>
      <c r="P108" s="451"/>
      <c r="Q108" s="451"/>
      <c r="R108" s="452"/>
      <c r="S108" s="80" t="s">
        <v>23</v>
      </c>
      <c r="T108" s="453" t="s">
        <v>2</v>
      </c>
      <c r="U108" s="454" t="s">
        <v>25</v>
      </c>
      <c r="V108" s="455"/>
      <c r="W108" s="455"/>
      <c r="X108" s="123" t="s">
        <v>30</v>
      </c>
    </row>
    <row r="109" spans="1:24" s="122" customFormat="1" ht="18.75">
      <c r="A109" s="462"/>
      <c r="B109" s="462"/>
      <c r="C109" s="463"/>
      <c r="D109" s="456"/>
      <c r="E109" s="464"/>
      <c r="F109" s="456"/>
      <c r="G109" s="469"/>
      <c r="H109" s="80" t="s">
        <v>4</v>
      </c>
      <c r="I109" s="80"/>
      <c r="J109" s="456" t="s">
        <v>6</v>
      </c>
      <c r="K109" s="80" t="s">
        <v>7</v>
      </c>
      <c r="L109" s="458" t="s">
        <v>10</v>
      </c>
      <c r="M109" s="458" t="s">
        <v>11</v>
      </c>
      <c r="N109" s="458" t="s">
        <v>12</v>
      </c>
      <c r="O109" s="458" t="s">
        <v>14</v>
      </c>
      <c r="P109" s="79" t="s">
        <v>15</v>
      </c>
      <c r="Q109" s="79" t="s">
        <v>15</v>
      </c>
      <c r="R109" s="79" t="s">
        <v>19</v>
      </c>
      <c r="S109" s="82"/>
      <c r="T109" s="453"/>
      <c r="U109" s="79" t="s">
        <v>26</v>
      </c>
      <c r="V109" s="83" t="s">
        <v>28</v>
      </c>
      <c r="W109" s="79" t="s">
        <v>29</v>
      </c>
      <c r="X109" s="123" t="s">
        <v>31</v>
      </c>
    </row>
    <row r="110" spans="1:24" s="122" customFormat="1" ht="18.75">
      <c r="A110" s="462"/>
      <c r="B110" s="462"/>
      <c r="C110" s="463"/>
      <c r="D110" s="456"/>
      <c r="E110" s="464"/>
      <c r="F110" s="456"/>
      <c r="G110" s="84" t="s">
        <v>3</v>
      </c>
      <c r="H110" s="80" t="s">
        <v>5</v>
      </c>
      <c r="I110" s="80" t="s">
        <v>126</v>
      </c>
      <c r="J110" s="456"/>
      <c r="K110" s="80" t="s">
        <v>8</v>
      </c>
      <c r="L110" s="456"/>
      <c r="M110" s="456"/>
      <c r="N110" s="456"/>
      <c r="O110" s="456"/>
      <c r="P110" s="80" t="s">
        <v>16</v>
      </c>
      <c r="Q110" s="80" t="s">
        <v>17</v>
      </c>
      <c r="R110" s="80" t="s">
        <v>20</v>
      </c>
      <c r="S110" s="82"/>
      <c r="T110" s="459" t="s">
        <v>24</v>
      </c>
      <c r="U110" s="80" t="s">
        <v>27</v>
      </c>
      <c r="V110" s="85" t="s">
        <v>18</v>
      </c>
      <c r="W110" s="80" t="s">
        <v>21</v>
      </c>
      <c r="X110" s="123" t="s">
        <v>32</v>
      </c>
    </row>
    <row r="111" spans="1:24" s="122" customFormat="1" ht="18.75">
      <c r="A111" s="462"/>
      <c r="B111" s="462"/>
      <c r="C111" s="463"/>
      <c r="D111" s="457"/>
      <c r="E111" s="464"/>
      <c r="F111" s="457"/>
      <c r="G111" s="87"/>
      <c r="H111" s="86"/>
      <c r="I111" s="86"/>
      <c r="J111" s="457"/>
      <c r="K111" s="86"/>
      <c r="L111" s="457"/>
      <c r="M111" s="457"/>
      <c r="N111" s="457"/>
      <c r="O111" s="457"/>
      <c r="P111" s="86"/>
      <c r="Q111" s="86" t="s">
        <v>18</v>
      </c>
      <c r="R111" s="86" t="s">
        <v>21</v>
      </c>
      <c r="S111" s="88"/>
      <c r="T111" s="460"/>
      <c r="U111" s="86"/>
      <c r="V111" s="89" t="s">
        <v>27</v>
      </c>
      <c r="W111" s="86" t="s">
        <v>27</v>
      </c>
      <c r="X111" s="124"/>
    </row>
    <row r="112" spans="1:24" s="228" customFormat="1" ht="23.25" customHeight="1">
      <c r="A112" s="217" t="s">
        <v>78</v>
      </c>
      <c r="B112" s="217" t="s">
        <v>108</v>
      </c>
      <c r="C112" s="215" t="s">
        <v>2104</v>
      </c>
      <c r="D112" s="321" t="s">
        <v>2105</v>
      </c>
      <c r="E112" s="217" t="s">
        <v>2106</v>
      </c>
      <c r="F112" s="216">
        <v>87</v>
      </c>
      <c r="G112" s="217" t="s">
        <v>33</v>
      </c>
      <c r="H112" s="217" t="s">
        <v>2107</v>
      </c>
      <c r="I112" s="217" t="s">
        <v>1945</v>
      </c>
      <c r="J112" s="217" t="s">
        <v>43</v>
      </c>
      <c r="K112" s="217" t="s">
        <v>2108</v>
      </c>
      <c r="L112" s="217" t="s">
        <v>54</v>
      </c>
      <c r="M112" s="217" t="s">
        <v>35</v>
      </c>
      <c r="N112" s="217" t="s">
        <v>63</v>
      </c>
      <c r="O112" s="216"/>
      <c r="P112" s="216" t="s">
        <v>5932</v>
      </c>
      <c r="Q112" s="216"/>
      <c r="R112" s="216"/>
      <c r="S112" s="218"/>
      <c r="T112" s="216"/>
      <c r="U112" s="218"/>
      <c r="V112" s="218"/>
      <c r="W112" s="218"/>
      <c r="X112" s="216"/>
    </row>
    <row r="113" spans="1:24" s="228" customFormat="1" ht="23.25" customHeight="1">
      <c r="A113" s="217" t="s">
        <v>79</v>
      </c>
      <c r="B113" s="217" t="s">
        <v>108</v>
      </c>
      <c r="C113" s="215" t="s">
        <v>2109</v>
      </c>
      <c r="D113" s="321" t="s">
        <v>2110</v>
      </c>
      <c r="E113" s="217" t="s">
        <v>2111</v>
      </c>
      <c r="F113" s="216">
        <v>88</v>
      </c>
      <c r="G113" s="217" t="s">
        <v>33</v>
      </c>
      <c r="H113" s="217" t="s">
        <v>2112</v>
      </c>
      <c r="I113" s="217" t="s">
        <v>1786</v>
      </c>
      <c r="J113" s="217" t="s">
        <v>47</v>
      </c>
      <c r="K113" s="217" t="s">
        <v>2113</v>
      </c>
      <c r="L113" s="217" t="s">
        <v>40</v>
      </c>
      <c r="M113" s="217" t="s">
        <v>36</v>
      </c>
      <c r="N113" s="217" t="s">
        <v>84</v>
      </c>
      <c r="O113" s="216"/>
      <c r="P113" s="216" t="s">
        <v>5932</v>
      </c>
      <c r="Q113" s="216"/>
      <c r="R113" s="216"/>
      <c r="S113" s="218"/>
      <c r="T113" s="216"/>
      <c r="U113" s="218"/>
      <c r="V113" s="218"/>
      <c r="W113" s="218"/>
      <c r="X113" s="216"/>
    </row>
    <row r="114" spans="1:24" s="228" customFormat="1" ht="23.25" customHeight="1">
      <c r="A114" s="217" t="s">
        <v>80</v>
      </c>
      <c r="B114" s="217" t="s">
        <v>108</v>
      </c>
      <c r="C114" s="215" t="s">
        <v>2114</v>
      </c>
      <c r="D114" s="321" t="s">
        <v>2115</v>
      </c>
      <c r="E114" s="217" t="s">
        <v>2116</v>
      </c>
      <c r="F114" s="216">
        <v>89</v>
      </c>
      <c r="G114" s="217" t="s">
        <v>33</v>
      </c>
      <c r="H114" s="217" t="s">
        <v>2117</v>
      </c>
      <c r="I114" s="217" t="s">
        <v>655</v>
      </c>
      <c r="J114" s="217" t="s">
        <v>62</v>
      </c>
      <c r="K114" s="217" t="s">
        <v>2118</v>
      </c>
      <c r="L114" s="217" t="s">
        <v>111</v>
      </c>
      <c r="M114" s="217" t="s">
        <v>111</v>
      </c>
      <c r="N114" s="217" t="s">
        <v>193</v>
      </c>
      <c r="O114" s="216"/>
      <c r="P114" s="216" t="s">
        <v>5932</v>
      </c>
      <c r="Q114" s="216"/>
      <c r="R114" s="216"/>
      <c r="S114" s="218"/>
      <c r="T114" s="216"/>
      <c r="U114" s="218"/>
      <c r="V114" s="218"/>
      <c r="W114" s="218"/>
      <c r="X114" s="216"/>
    </row>
    <row r="115" spans="1:24" s="228" customFormat="1" ht="23.25" customHeight="1">
      <c r="A115" s="217"/>
      <c r="B115" s="217"/>
      <c r="C115" s="215"/>
      <c r="D115" s="321"/>
      <c r="E115" s="217"/>
      <c r="F115" s="216">
        <v>90</v>
      </c>
      <c r="G115" s="217" t="s">
        <v>33</v>
      </c>
      <c r="H115" s="217" t="s">
        <v>2119</v>
      </c>
      <c r="I115" s="217" t="s">
        <v>655</v>
      </c>
      <c r="J115" s="217" t="s">
        <v>83</v>
      </c>
      <c r="K115" s="217" t="s">
        <v>2120</v>
      </c>
      <c r="L115" s="217" t="s">
        <v>111</v>
      </c>
      <c r="M115" s="217" t="s">
        <v>35</v>
      </c>
      <c r="N115" s="217" t="s">
        <v>96</v>
      </c>
      <c r="O115" s="216"/>
      <c r="P115" s="216" t="s">
        <v>5932</v>
      </c>
      <c r="Q115" s="216"/>
      <c r="R115" s="216"/>
      <c r="S115" s="218"/>
      <c r="T115" s="216"/>
      <c r="U115" s="218"/>
      <c r="V115" s="218"/>
      <c r="W115" s="218"/>
      <c r="X115" s="216"/>
    </row>
    <row r="116" spans="1:24" s="228" customFormat="1" ht="23.25" customHeight="1">
      <c r="A116" s="217"/>
      <c r="B116" s="217"/>
      <c r="C116" s="215"/>
      <c r="D116" s="321"/>
      <c r="E116" s="217"/>
      <c r="F116" s="216">
        <v>91</v>
      </c>
      <c r="G116" s="217" t="s">
        <v>33</v>
      </c>
      <c r="H116" s="217" t="s">
        <v>2121</v>
      </c>
      <c r="I116" s="217" t="s">
        <v>655</v>
      </c>
      <c r="J116" s="217" t="s">
        <v>76</v>
      </c>
      <c r="K116" s="217" t="s">
        <v>2122</v>
      </c>
      <c r="L116" s="217" t="s">
        <v>111</v>
      </c>
      <c r="M116" s="217" t="s">
        <v>111</v>
      </c>
      <c r="N116" s="217" t="s">
        <v>129</v>
      </c>
      <c r="O116" s="216"/>
      <c r="P116" s="216" t="s">
        <v>5932</v>
      </c>
      <c r="Q116" s="216"/>
      <c r="R116" s="216"/>
      <c r="S116" s="218"/>
      <c r="T116" s="216"/>
      <c r="U116" s="218"/>
      <c r="V116" s="218"/>
      <c r="W116" s="218"/>
      <c r="X116" s="216"/>
    </row>
    <row r="117" spans="1:24" s="228" customFormat="1" ht="23.25" customHeight="1">
      <c r="A117" s="217" t="s">
        <v>81</v>
      </c>
      <c r="B117" s="217" t="s">
        <v>108</v>
      </c>
      <c r="C117" s="215" t="s">
        <v>2123</v>
      </c>
      <c r="D117" s="321" t="s">
        <v>2124</v>
      </c>
      <c r="E117" s="217" t="s">
        <v>2125</v>
      </c>
      <c r="F117" s="216">
        <v>92</v>
      </c>
      <c r="G117" s="217" t="s">
        <v>573</v>
      </c>
      <c r="H117" s="217" t="s">
        <v>2126</v>
      </c>
      <c r="I117" s="217" t="s">
        <v>1403</v>
      </c>
      <c r="J117" s="217" t="s">
        <v>991</v>
      </c>
      <c r="K117" s="217"/>
      <c r="L117" s="217" t="s">
        <v>111</v>
      </c>
      <c r="M117" s="217" t="s">
        <v>111</v>
      </c>
      <c r="N117" s="217" t="s">
        <v>166</v>
      </c>
      <c r="O117" s="216"/>
      <c r="P117" s="216" t="s">
        <v>5932</v>
      </c>
      <c r="Q117" s="216"/>
      <c r="R117" s="216"/>
      <c r="S117" s="218"/>
      <c r="T117" s="216"/>
      <c r="U117" s="218"/>
      <c r="V117" s="218"/>
      <c r="W117" s="218"/>
      <c r="X117" s="216"/>
    </row>
    <row r="118" spans="1:24" s="228" customFormat="1" ht="23.25" customHeight="1">
      <c r="A118" s="217"/>
      <c r="B118" s="217"/>
      <c r="C118" s="215"/>
      <c r="D118" s="321"/>
      <c r="E118" s="217"/>
      <c r="F118" s="216">
        <v>93</v>
      </c>
      <c r="G118" s="217" t="s">
        <v>573</v>
      </c>
      <c r="H118" s="217" t="s">
        <v>2127</v>
      </c>
      <c r="I118" s="217" t="s">
        <v>1403</v>
      </c>
      <c r="J118" s="217" t="s">
        <v>2128</v>
      </c>
      <c r="K118" s="217"/>
      <c r="L118" s="217" t="s">
        <v>111</v>
      </c>
      <c r="M118" s="217" t="s">
        <v>111</v>
      </c>
      <c r="N118" s="217" t="s">
        <v>97</v>
      </c>
      <c r="O118" s="216"/>
      <c r="P118" s="216" t="s">
        <v>5932</v>
      </c>
      <c r="Q118" s="216"/>
      <c r="R118" s="216"/>
      <c r="S118" s="218"/>
      <c r="T118" s="216"/>
      <c r="U118" s="218"/>
      <c r="V118" s="218"/>
      <c r="W118" s="218"/>
      <c r="X118" s="216"/>
    </row>
    <row r="119" spans="1:24" s="228" customFormat="1" ht="23.25" customHeight="1">
      <c r="A119" s="217" t="s">
        <v>82</v>
      </c>
      <c r="B119" s="217" t="s">
        <v>108</v>
      </c>
      <c r="C119" s="215" t="s">
        <v>2129</v>
      </c>
      <c r="D119" s="321" t="s">
        <v>2130</v>
      </c>
      <c r="E119" s="217" t="s">
        <v>2131</v>
      </c>
      <c r="F119" s="216">
        <v>94</v>
      </c>
      <c r="G119" s="217" t="s">
        <v>573</v>
      </c>
      <c r="H119" s="217" t="s">
        <v>2132</v>
      </c>
      <c r="I119" s="217" t="s">
        <v>1403</v>
      </c>
      <c r="J119" s="217" t="s">
        <v>145</v>
      </c>
      <c r="K119" s="217"/>
      <c r="L119" s="217" t="s">
        <v>111</v>
      </c>
      <c r="M119" s="217" t="s">
        <v>111</v>
      </c>
      <c r="N119" s="217" t="s">
        <v>116</v>
      </c>
      <c r="O119" s="216"/>
      <c r="P119" s="216" t="s">
        <v>5932</v>
      </c>
      <c r="Q119" s="216"/>
      <c r="R119" s="216"/>
      <c r="S119" s="218"/>
      <c r="T119" s="216"/>
      <c r="U119" s="218"/>
      <c r="V119" s="218"/>
      <c r="W119" s="218"/>
      <c r="X119" s="216"/>
    </row>
    <row r="120" spans="1:24" s="228" customFormat="1" ht="23.25" customHeight="1">
      <c r="A120" s="217"/>
      <c r="B120" s="217"/>
      <c r="C120" s="215"/>
      <c r="D120" s="321"/>
      <c r="E120" s="217"/>
      <c r="F120" s="216">
        <v>95</v>
      </c>
      <c r="G120" s="217" t="s">
        <v>573</v>
      </c>
      <c r="H120" s="217" t="s">
        <v>590</v>
      </c>
      <c r="I120" s="217" t="s">
        <v>1403</v>
      </c>
      <c r="J120" s="217" t="s">
        <v>2133</v>
      </c>
      <c r="K120" s="217"/>
      <c r="L120" s="217" t="s">
        <v>111</v>
      </c>
      <c r="M120" s="217" t="s">
        <v>111</v>
      </c>
      <c r="N120" s="217" t="s">
        <v>94</v>
      </c>
      <c r="O120" s="216"/>
      <c r="P120" s="216" t="s">
        <v>5932</v>
      </c>
      <c r="Q120" s="216"/>
      <c r="R120" s="216"/>
      <c r="S120" s="218"/>
      <c r="T120" s="216"/>
      <c r="U120" s="218"/>
      <c r="V120" s="218"/>
      <c r="W120" s="218"/>
      <c r="X120" s="216"/>
    </row>
    <row r="121" spans="1:24" s="228" customFormat="1" ht="23.25" customHeight="1">
      <c r="A121" s="217" t="s">
        <v>83</v>
      </c>
      <c r="B121" s="217" t="s">
        <v>108</v>
      </c>
      <c r="C121" s="215" t="s">
        <v>2134</v>
      </c>
      <c r="D121" s="321" t="s">
        <v>2135</v>
      </c>
      <c r="E121" s="217" t="s">
        <v>2136</v>
      </c>
      <c r="F121" s="216">
        <v>96</v>
      </c>
      <c r="G121" s="217" t="s">
        <v>33</v>
      </c>
      <c r="H121" s="217" t="s">
        <v>2137</v>
      </c>
      <c r="I121" s="217" t="s">
        <v>655</v>
      </c>
      <c r="J121" s="217" t="s">
        <v>135</v>
      </c>
      <c r="K121" s="217" t="s">
        <v>2138</v>
      </c>
      <c r="L121" s="217" t="s">
        <v>111</v>
      </c>
      <c r="M121" s="217" t="s">
        <v>111</v>
      </c>
      <c r="N121" s="217" t="s">
        <v>129</v>
      </c>
      <c r="O121" s="216"/>
      <c r="P121" s="216" t="s">
        <v>5932</v>
      </c>
      <c r="Q121" s="216"/>
      <c r="R121" s="216"/>
      <c r="S121" s="218"/>
      <c r="T121" s="218"/>
      <c r="U121" s="218"/>
      <c r="V121" s="328"/>
      <c r="W121" s="218"/>
      <c r="X121" s="216"/>
    </row>
    <row r="122" spans="1:24" s="228" customFormat="1" ht="23.25" customHeight="1">
      <c r="A122" s="217" t="s">
        <v>84</v>
      </c>
      <c r="B122" s="217" t="s">
        <v>114</v>
      </c>
      <c r="C122" s="215" t="s">
        <v>515</v>
      </c>
      <c r="D122" s="321" t="s">
        <v>516</v>
      </c>
      <c r="E122" s="217" t="s">
        <v>517</v>
      </c>
      <c r="F122" s="216">
        <v>97</v>
      </c>
      <c r="G122" s="217" t="s">
        <v>33</v>
      </c>
      <c r="H122" s="217" t="s">
        <v>2139</v>
      </c>
      <c r="I122" s="217" t="s">
        <v>1937</v>
      </c>
      <c r="J122" s="217" t="s">
        <v>61</v>
      </c>
      <c r="K122" s="217" t="s">
        <v>2140</v>
      </c>
      <c r="L122" s="217" t="s">
        <v>42</v>
      </c>
      <c r="M122" s="217" t="s">
        <v>35</v>
      </c>
      <c r="N122" s="217" t="s">
        <v>65</v>
      </c>
      <c r="O122" s="216"/>
      <c r="P122" s="216" t="s">
        <v>5932</v>
      </c>
      <c r="Q122" s="216"/>
      <c r="R122" s="216"/>
      <c r="S122" s="218"/>
      <c r="T122" s="218"/>
      <c r="U122" s="218"/>
      <c r="V122" s="328"/>
      <c r="W122" s="218"/>
      <c r="X122" s="216"/>
    </row>
    <row r="123" spans="1:24" s="228" customFormat="1" ht="23.25" customHeight="1">
      <c r="A123" s="217"/>
      <c r="B123" s="217"/>
      <c r="C123" s="215"/>
      <c r="D123" s="321"/>
      <c r="E123" s="217"/>
      <c r="F123" s="216">
        <v>98</v>
      </c>
      <c r="G123" s="217" t="s">
        <v>33</v>
      </c>
      <c r="H123" s="217" t="s">
        <v>587</v>
      </c>
      <c r="I123" s="217" t="s">
        <v>588</v>
      </c>
      <c r="J123" s="217" t="s">
        <v>197</v>
      </c>
      <c r="K123" s="217" t="s">
        <v>589</v>
      </c>
      <c r="L123" s="217" t="s">
        <v>36</v>
      </c>
      <c r="M123" s="217" t="s">
        <v>34</v>
      </c>
      <c r="N123" s="217" t="s">
        <v>433</v>
      </c>
      <c r="O123" s="216"/>
      <c r="P123" s="216" t="s">
        <v>5932</v>
      </c>
      <c r="Q123" s="216"/>
      <c r="R123" s="216"/>
      <c r="S123" s="218"/>
      <c r="T123" s="218"/>
      <c r="U123" s="218"/>
      <c r="V123" s="328"/>
      <c r="W123" s="218"/>
      <c r="X123" s="216"/>
    </row>
    <row r="124" spans="1:24" s="228" customFormat="1" ht="23.25" customHeight="1">
      <c r="A124" s="217" t="s">
        <v>85</v>
      </c>
      <c r="B124" s="217" t="s">
        <v>112</v>
      </c>
      <c r="C124" s="215" t="s">
        <v>2141</v>
      </c>
      <c r="D124" s="321" t="s">
        <v>2142</v>
      </c>
      <c r="E124" s="217" t="s">
        <v>2143</v>
      </c>
      <c r="F124" s="216">
        <v>99</v>
      </c>
      <c r="G124" s="217" t="s">
        <v>33</v>
      </c>
      <c r="H124" s="217" t="s">
        <v>2144</v>
      </c>
      <c r="I124" s="217" t="s">
        <v>551</v>
      </c>
      <c r="J124" s="217" t="s">
        <v>2145</v>
      </c>
      <c r="K124" s="217" t="s">
        <v>2146</v>
      </c>
      <c r="L124" s="217" t="s">
        <v>40</v>
      </c>
      <c r="M124" s="217" t="s">
        <v>35</v>
      </c>
      <c r="N124" s="217" t="s">
        <v>122</v>
      </c>
      <c r="O124" s="216"/>
      <c r="P124" s="216" t="s">
        <v>5932</v>
      </c>
      <c r="Q124" s="216"/>
      <c r="R124" s="216"/>
      <c r="S124" s="218"/>
      <c r="T124" s="218"/>
      <c r="U124" s="218"/>
      <c r="V124" s="328"/>
      <c r="W124" s="218"/>
      <c r="X124" s="216"/>
    </row>
    <row r="125" spans="1:24" s="228" customFormat="1" ht="23.25" customHeight="1">
      <c r="A125" s="217" t="s">
        <v>86</v>
      </c>
      <c r="B125" s="217" t="s">
        <v>112</v>
      </c>
      <c r="C125" s="215" t="s">
        <v>2147</v>
      </c>
      <c r="D125" s="321" t="s">
        <v>2148</v>
      </c>
      <c r="E125" s="217" t="s">
        <v>2149</v>
      </c>
      <c r="F125" s="216">
        <v>100</v>
      </c>
      <c r="G125" s="217" t="s">
        <v>1099</v>
      </c>
      <c r="H125" s="217" t="s">
        <v>2150</v>
      </c>
      <c r="I125" s="217" t="s">
        <v>1403</v>
      </c>
      <c r="J125" s="217" t="s">
        <v>200</v>
      </c>
      <c r="K125" s="217"/>
      <c r="L125" s="217" t="s">
        <v>111</v>
      </c>
      <c r="M125" s="217" t="s">
        <v>34</v>
      </c>
      <c r="N125" s="217" t="s">
        <v>90</v>
      </c>
      <c r="O125" s="216"/>
      <c r="P125" s="216" t="s">
        <v>5932</v>
      </c>
      <c r="Q125" s="216"/>
      <c r="R125" s="216"/>
      <c r="S125" s="218"/>
      <c r="T125" s="218"/>
      <c r="U125" s="218"/>
      <c r="V125" s="328"/>
      <c r="W125" s="218"/>
      <c r="X125" s="216"/>
    </row>
    <row r="126" spans="1:24" s="228" customFormat="1" ht="23.25" customHeight="1">
      <c r="A126" s="217" t="s">
        <v>87</v>
      </c>
      <c r="B126" s="217" t="s">
        <v>108</v>
      </c>
      <c r="C126" s="215" t="s">
        <v>2151</v>
      </c>
      <c r="D126" s="321" t="s">
        <v>2148</v>
      </c>
      <c r="E126" s="217" t="s">
        <v>2152</v>
      </c>
      <c r="F126" s="216">
        <v>101</v>
      </c>
      <c r="G126" s="217" t="s">
        <v>1099</v>
      </c>
      <c r="H126" s="217" t="s">
        <v>2153</v>
      </c>
      <c r="I126" s="217" t="s">
        <v>1403</v>
      </c>
      <c r="J126" s="217" t="s">
        <v>674</v>
      </c>
      <c r="K126" s="217"/>
      <c r="L126" s="217" t="s">
        <v>111</v>
      </c>
      <c r="M126" s="217" t="s">
        <v>34</v>
      </c>
      <c r="N126" s="217" t="s">
        <v>109</v>
      </c>
      <c r="O126" s="216"/>
      <c r="P126" s="216" t="s">
        <v>5932</v>
      </c>
      <c r="Q126" s="216"/>
      <c r="R126" s="216"/>
      <c r="S126" s="218"/>
      <c r="T126" s="218"/>
      <c r="U126" s="218"/>
      <c r="V126" s="328"/>
      <c r="W126" s="218"/>
      <c r="X126" s="216"/>
    </row>
    <row r="127" spans="1:24" s="228" customFormat="1" ht="23.25" customHeight="1">
      <c r="A127" s="217" t="s">
        <v>88</v>
      </c>
      <c r="B127" s="217" t="s">
        <v>114</v>
      </c>
      <c r="C127" s="215" t="s">
        <v>2154</v>
      </c>
      <c r="D127" s="321" t="s">
        <v>2155</v>
      </c>
      <c r="E127" s="217" t="s">
        <v>2156</v>
      </c>
      <c r="F127" s="216">
        <v>102</v>
      </c>
      <c r="G127" s="217" t="s">
        <v>33</v>
      </c>
      <c r="H127" s="217" t="s">
        <v>2157</v>
      </c>
      <c r="I127" s="217" t="s">
        <v>302</v>
      </c>
      <c r="J127" s="217" t="s">
        <v>183</v>
      </c>
      <c r="K127" s="217" t="s">
        <v>2158</v>
      </c>
      <c r="L127" s="217" t="s">
        <v>35</v>
      </c>
      <c r="M127" s="217" t="s">
        <v>34</v>
      </c>
      <c r="N127" s="217" t="s">
        <v>154</v>
      </c>
      <c r="O127" s="216"/>
      <c r="P127" s="216" t="s">
        <v>5932</v>
      </c>
      <c r="Q127" s="216"/>
      <c r="R127" s="216"/>
      <c r="S127" s="218"/>
      <c r="T127" s="218"/>
      <c r="U127" s="218"/>
      <c r="V127" s="328"/>
      <c r="W127" s="218"/>
      <c r="X127" s="216"/>
    </row>
    <row r="128" spans="1:24" s="228" customFormat="1" ht="23.25" customHeight="1">
      <c r="A128" s="217" t="s">
        <v>89</v>
      </c>
      <c r="B128" s="217" t="s">
        <v>114</v>
      </c>
      <c r="C128" s="215" t="s">
        <v>2159</v>
      </c>
      <c r="D128" s="321" t="s">
        <v>1912</v>
      </c>
      <c r="E128" s="217" t="s">
        <v>2160</v>
      </c>
      <c r="F128" s="216">
        <v>103</v>
      </c>
      <c r="G128" s="217" t="s">
        <v>33</v>
      </c>
      <c r="H128" s="217" t="s">
        <v>2161</v>
      </c>
      <c r="I128" s="217" t="s">
        <v>302</v>
      </c>
      <c r="J128" s="217" t="s">
        <v>195</v>
      </c>
      <c r="K128" s="217" t="s">
        <v>2162</v>
      </c>
      <c r="L128" s="217" t="s">
        <v>35</v>
      </c>
      <c r="M128" s="217" t="s">
        <v>36</v>
      </c>
      <c r="N128" s="217" t="s">
        <v>45</v>
      </c>
      <c r="O128" s="216"/>
      <c r="P128" s="216" t="s">
        <v>5932</v>
      </c>
      <c r="Q128" s="216"/>
      <c r="R128" s="216"/>
      <c r="S128" s="218"/>
      <c r="T128" s="218"/>
      <c r="U128" s="218"/>
      <c r="V128" s="328"/>
      <c r="W128" s="218"/>
      <c r="X128" s="216"/>
    </row>
    <row r="129" spans="1:24" s="228" customFormat="1" ht="23.25" customHeight="1">
      <c r="A129" s="217" t="s">
        <v>90</v>
      </c>
      <c r="B129" s="217" t="s">
        <v>108</v>
      </c>
      <c r="C129" s="215" t="s">
        <v>2163</v>
      </c>
      <c r="D129" s="321" t="s">
        <v>2164</v>
      </c>
      <c r="E129" s="217" t="s">
        <v>2165</v>
      </c>
      <c r="F129" s="216">
        <v>104</v>
      </c>
      <c r="G129" s="217" t="s">
        <v>33</v>
      </c>
      <c r="H129" s="217" t="s">
        <v>2166</v>
      </c>
      <c r="I129" s="217" t="s">
        <v>655</v>
      </c>
      <c r="J129" s="217" t="s">
        <v>72</v>
      </c>
      <c r="K129" s="217" t="s">
        <v>2167</v>
      </c>
      <c r="L129" s="217" t="s">
        <v>111</v>
      </c>
      <c r="M129" s="217" t="s">
        <v>34</v>
      </c>
      <c r="N129" s="217" t="s">
        <v>69</v>
      </c>
      <c r="O129" s="216"/>
      <c r="P129" s="216" t="s">
        <v>5932</v>
      </c>
      <c r="Q129" s="216"/>
      <c r="R129" s="216"/>
      <c r="S129" s="218"/>
      <c r="T129" s="218"/>
      <c r="U129" s="218"/>
      <c r="V129" s="328"/>
      <c r="W129" s="218"/>
      <c r="X129" s="216"/>
    </row>
    <row r="130" spans="1:24" s="228" customFormat="1" ht="23.25" customHeight="1">
      <c r="A130" s="217"/>
      <c r="B130" s="217"/>
      <c r="C130" s="215"/>
      <c r="D130" s="321"/>
      <c r="E130" s="217"/>
      <c r="F130" s="216">
        <v>105</v>
      </c>
      <c r="G130" s="217" t="s">
        <v>33</v>
      </c>
      <c r="H130" s="217" t="s">
        <v>2168</v>
      </c>
      <c r="I130" s="217" t="s">
        <v>655</v>
      </c>
      <c r="J130" s="217" t="s">
        <v>139</v>
      </c>
      <c r="K130" s="217" t="s">
        <v>2169</v>
      </c>
      <c r="L130" s="217" t="s">
        <v>111</v>
      </c>
      <c r="M130" s="217" t="s">
        <v>111</v>
      </c>
      <c r="N130" s="217" t="s">
        <v>99</v>
      </c>
      <c r="O130" s="216"/>
      <c r="P130" s="216" t="s">
        <v>5932</v>
      </c>
      <c r="Q130" s="216"/>
      <c r="R130" s="216"/>
      <c r="S130" s="218"/>
      <c r="T130" s="218"/>
      <c r="U130" s="218"/>
      <c r="V130" s="328"/>
      <c r="W130" s="218"/>
      <c r="X130" s="216"/>
    </row>
    <row r="131" spans="1:24" s="228" customFormat="1" ht="23.25" customHeight="1">
      <c r="A131" s="217"/>
      <c r="B131" s="217"/>
      <c r="C131" s="215"/>
      <c r="D131" s="321"/>
      <c r="E131" s="217"/>
      <c r="F131" s="216">
        <v>106</v>
      </c>
      <c r="G131" s="217" t="s">
        <v>33</v>
      </c>
      <c r="H131" s="217" t="s">
        <v>2170</v>
      </c>
      <c r="I131" s="217" t="s">
        <v>655</v>
      </c>
      <c r="J131" s="217" t="s">
        <v>44</v>
      </c>
      <c r="K131" s="217" t="s">
        <v>2171</v>
      </c>
      <c r="L131" s="217" t="s">
        <v>111</v>
      </c>
      <c r="M131" s="217" t="s">
        <v>111</v>
      </c>
      <c r="N131" s="217" t="s">
        <v>70</v>
      </c>
      <c r="O131" s="216"/>
      <c r="P131" s="216" t="s">
        <v>5932</v>
      </c>
      <c r="Q131" s="216"/>
      <c r="R131" s="216"/>
      <c r="S131" s="218"/>
      <c r="T131" s="218"/>
      <c r="U131" s="218"/>
      <c r="V131" s="328"/>
      <c r="W131" s="218"/>
      <c r="X131" s="216"/>
    </row>
    <row r="132" spans="1:24" s="228" customFormat="1" ht="23.25" customHeight="1">
      <c r="A132" s="217" t="s">
        <v>91</v>
      </c>
      <c r="B132" s="217" t="s">
        <v>108</v>
      </c>
      <c r="C132" s="215" t="s">
        <v>2172</v>
      </c>
      <c r="D132" s="321" t="s">
        <v>2173</v>
      </c>
      <c r="E132" s="217" t="s">
        <v>2174</v>
      </c>
      <c r="F132" s="216">
        <v>107</v>
      </c>
      <c r="G132" s="217" t="s">
        <v>1099</v>
      </c>
      <c r="H132" s="217" t="s">
        <v>2175</v>
      </c>
      <c r="I132" s="217" t="s">
        <v>1403</v>
      </c>
      <c r="J132" s="217" t="s">
        <v>115</v>
      </c>
      <c r="K132" s="217"/>
      <c r="L132" s="217" t="s">
        <v>111</v>
      </c>
      <c r="M132" s="217" t="s">
        <v>111</v>
      </c>
      <c r="N132" s="217" t="s">
        <v>87</v>
      </c>
      <c r="O132" s="216"/>
      <c r="P132" s="216" t="s">
        <v>5932</v>
      </c>
      <c r="Q132" s="216"/>
      <c r="R132" s="216"/>
      <c r="S132" s="218"/>
      <c r="T132" s="218"/>
      <c r="U132" s="218"/>
      <c r="V132" s="328"/>
      <c r="W132" s="218"/>
      <c r="X132" s="216"/>
    </row>
    <row r="133" spans="1:24" s="228" customFormat="1" ht="23.25" customHeight="1">
      <c r="A133" s="217"/>
      <c r="B133" s="217"/>
      <c r="C133" s="215"/>
      <c r="D133" s="321"/>
      <c r="E133" s="217"/>
      <c r="F133" s="216">
        <v>108</v>
      </c>
      <c r="G133" s="217" t="s">
        <v>1099</v>
      </c>
      <c r="H133" s="217" t="s">
        <v>2176</v>
      </c>
      <c r="I133" s="217" t="s">
        <v>1403</v>
      </c>
      <c r="J133" s="217" t="s">
        <v>142</v>
      </c>
      <c r="K133" s="217"/>
      <c r="L133" s="217" t="s">
        <v>111</v>
      </c>
      <c r="M133" s="217" t="s">
        <v>34</v>
      </c>
      <c r="N133" s="217" t="s">
        <v>94</v>
      </c>
      <c r="O133" s="216"/>
      <c r="P133" s="216" t="s">
        <v>5932</v>
      </c>
      <c r="Q133" s="216"/>
      <c r="R133" s="216"/>
      <c r="S133" s="218"/>
      <c r="T133" s="218"/>
      <c r="U133" s="218"/>
      <c r="V133" s="328"/>
      <c r="W133" s="218"/>
      <c r="X133" s="216"/>
    </row>
    <row r="134" spans="1:24" s="228" customFormat="1" ht="23.25" customHeight="1">
      <c r="A134" s="217"/>
      <c r="B134" s="217"/>
      <c r="C134" s="215"/>
      <c r="D134" s="321"/>
      <c r="E134" s="217"/>
      <c r="F134" s="216">
        <v>109</v>
      </c>
      <c r="G134" s="217" t="s">
        <v>33</v>
      </c>
      <c r="H134" s="217" t="s">
        <v>2177</v>
      </c>
      <c r="I134" s="217" t="s">
        <v>558</v>
      </c>
      <c r="J134" s="217" t="s">
        <v>110</v>
      </c>
      <c r="K134" s="217" t="s">
        <v>185</v>
      </c>
      <c r="L134" s="217" t="s">
        <v>41</v>
      </c>
      <c r="M134" s="217" t="s">
        <v>35</v>
      </c>
      <c r="N134" s="217" t="s">
        <v>104</v>
      </c>
      <c r="O134" s="216"/>
      <c r="P134" s="216" t="s">
        <v>5932</v>
      </c>
      <c r="Q134" s="216"/>
      <c r="R134" s="216"/>
      <c r="S134" s="218"/>
      <c r="T134" s="218"/>
      <c r="U134" s="218"/>
      <c r="V134" s="328"/>
      <c r="W134" s="218"/>
      <c r="X134" s="216"/>
    </row>
    <row r="135" spans="1:24" s="228" customFormat="1" ht="23.25" customHeight="1">
      <c r="A135" s="217" t="s">
        <v>92</v>
      </c>
      <c r="B135" s="217" t="s">
        <v>108</v>
      </c>
      <c r="C135" s="215" t="s">
        <v>2178</v>
      </c>
      <c r="D135" s="321" t="s">
        <v>2179</v>
      </c>
      <c r="E135" s="217" t="s">
        <v>2180</v>
      </c>
      <c r="F135" s="216">
        <v>110</v>
      </c>
      <c r="G135" s="217" t="s">
        <v>33</v>
      </c>
      <c r="H135" s="217" t="s">
        <v>2181</v>
      </c>
      <c r="I135" s="217" t="s">
        <v>551</v>
      </c>
      <c r="J135" s="217" t="s">
        <v>848</v>
      </c>
      <c r="K135" s="217" t="s">
        <v>2182</v>
      </c>
      <c r="L135" s="217" t="s">
        <v>35</v>
      </c>
      <c r="M135" s="217" t="s">
        <v>111</v>
      </c>
      <c r="N135" s="217" t="s">
        <v>111</v>
      </c>
      <c r="O135" s="216"/>
      <c r="P135" s="216" t="s">
        <v>5932</v>
      </c>
      <c r="Q135" s="216"/>
      <c r="R135" s="216"/>
      <c r="S135" s="218"/>
      <c r="T135" s="218"/>
      <c r="U135" s="218"/>
      <c r="V135" s="328"/>
      <c r="W135" s="218"/>
      <c r="X135" s="216"/>
    </row>
    <row r="136" spans="1:24" s="228" customFormat="1" ht="23.25" customHeight="1">
      <c r="A136" s="217" t="s">
        <v>93</v>
      </c>
      <c r="B136" s="217" t="s">
        <v>108</v>
      </c>
      <c r="C136" s="215" t="s">
        <v>2183</v>
      </c>
      <c r="D136" s="321" t="s">
        <v>2184</v>
      </c>
      <c r="E136" s="217" t="s">
        <v>2185</v>
      </c>
      <c r="F136" s="216">
        <v>111</v>
      </c>
      <c r="G136" s="217" t="s">
        <v>1099</v>
      </c>
      <c r="H136" s="217" t="s">
        <v>2186</v>
      </c>
      <c r="I136" s="217" t="s">
        <v>1403</v>
      </c>
      <c r="J136" s="217" t="s">
        <v>183</v>
      </c>
      <c r="K136" s="217"/>
      <c r="L136" s="217" t="s">
        <v>111</v>
      </c>
      <c r="M136" s="217" t="s">
        <v>35</v>
      </c>
      <c r="N136" s="217" t="s">
        <v>63</v>
      </c>
      <c r="O136" s="216"/>
      <c r="P136" s="216" t="s">
        <v>5932</v>
      </c>
      <c r="Q136" s="216"/>
      <c r="R136" s="216"/>
      <c r="S136" s="218"/>
      <c r="T136" s="218"/>
      <c r="U136" s="218"/>
      <c r="V136" s="328"/>
      <c r="W136" s="218"/>
      <c r="X136" s="216"/>
    </row>
    <row r="137" spans="1:24" s="228" customFormat="1" ht="23.25" customHeight="1">
      <c r="A137" s="217" t="s">
        <v>94</v>
      </c>
      <c r="B137" s="217" t="s">
        <v>108</v>
      </c>
      <c r="C137" s="215" t="s">
        <v>2187</v>
      </c>
      <c r="D137" s="321" t="s">
        <v>2188</v>
      </c>
      <c r="E137" s="217" t="s">
        <v>2189</v>
      </c>
      <c r="F137" s="216">
        <v>112</v>
      </c>
      <c r="G137" s="217" t="s">
        <v>33</v>
      </c>
      <c r="H137" s="217" t="s">
        <v>2190</v>
      </c>
      <c r="I137" s="217" t="s">
        <v>655</v>
      </c>
      <c r="J137" s="217" t="s">
        <v>546</v>
      </c>
      <c r="K137" s="217" t="s">
        <v>2191</v>
      </c>
      <c r="L137" s="217" t="s">
        <v>111</v>
      </c>
      <c r="M137" s="217" t="s">
        <v>111</v>
      </c>
      <c r="N137" s="217" t="s">
        <v>97</v>
      </c>
      <c r="O137" s="216"/>
      <c r="P137" s="216" t="s">
        <v>5932</v>
      </c>
      <c r="Q137" s="216"/>
      <c r="R137" s="216"/>
      <c r="S137" s="218"/>
      <c r="T137" s="218"/>
      <c r="U137" s="218"/>
      <c r="V137" s="328"/>
      <c r="W137" s="218"/>
      <c r="X137" s="216"/>
    </row>
    <row r="138" spans="1:24" s="228" customFormat="1" ht="23.25" customHeight="1">
      <c r="A138" s="217" t="s">
        <v>95</v>
      </c>
      <c r="B138" s="217" t="s">
        <v>114</v>
      </c>
      <c r="C138" s="215" t="s">
        <v>2192</v>
      </c>
      <c r="D138" s="321" t="s">
        <v>2193</v>
      </c>
      <c r="E138" s="217" t="s">
        <v>2194</v>
      </c>
      <c r="F138" s="216">
        <v>113</v>
      </c>
      <c r="G138" s="217" t="s">
        <v>33</v>
      </c>
      <c r="H138" s="217" t="s">
        <v>2195</v>
      </c>
      <c r="I138" s="217" t="s">
        <v>655</v>
      </c>
      <c r="J138" s="217" t="s">
        <v>132</v>
      </c>
      <c r="K138" s="217" t="s">
        <v>2196</v>
      </c>
      <c r="L138" s="217" t="s">
        <v>111</v>
      </c>
      <c r="M138" s="217" t="s">
        <v>34</v>
      </c>
      <c r="N138" s="217" t="s">
        <v>64</v>
      </c>
      <c r="O138" s="216"/>
      <c r="P138" s="216" t="s">
        <v>5932</v>
      </c>
      <c r="Q138" s="216"/>
      <c r="R138" s="216"/>
      <c r="S138" s="218"/>
      <c r="T138" s="218"/>
      <c r="U138" s="218"/>
      <c r="V138" s="328"/>
      <c r="W138" s="218"/>
      <c r="X138" s="216"/>
    </row>
    <row r="139" spans="1:24" s="228" customFormat="1" ht="23.25" customHeight="1">
      <c r="A139" s="217" t="s">
        <v>96</v>
      </c>
      <c r="B139" s="217" t="s">
        <v>112</v>
      </c>
      <c r="C139" s="215" t="s">
        <v>2197</v>
      </c>
      <c r="D139" s="321" t="s">
        <v>2198</v>
      </c>
      <c r="E139" s="217"/>
      <c r="F139" s="216">
        <v>114</v>
      </c>
      <c r="G139" s="217" t="s">
        <v>33</v>
      </c>
      <c r="H139" s="217" t="s">
        <v>2199</v>
      </c>
      <c r="I139" s="217" t="s">
        <v>551</v>
      </c>
      <c r="J139" s="217" t="s">
        <v>2200</v>
      </c>
      <c r="K139" s="217" t="s">
        <v>556</v>
      </c>
      <c r="L139" s="217" t="s">
        <v>40</v>
      </c>
      <c r="M139" s="217" t="s">
        <v>36</v>
      </c>
      <c r="N139" s="217" t="s">
        <v>65</v>
      </c>
      <c r="O139" s="216"/>
      <c r="P139" s="216" t="s">
        <v>5932</v>
      </c>
      <c r="Q139" s="216"/>
      <c r="R139" s="216"/>
      <c r="S139" s="218"/>
      <c r="T139" s="218"/>
      <c r="U139" s="218"/>
      <c r="V139" s="328"/>
      <c r="W139" s="218"/>
      <c r="X139" s="216"/>
    </row>
    <row r="140" spans="1:24" s="122" customFormat="1" ht="18.75">
      <c r="A140" s="461" t="s">
        <v>107</v>
      </c>
      <c r="B140" s="462" t="s">
        <v>105</v>
      </c>
      <c r="C140" s="463"/>
      <c r="D140" s="458" t="s">
        <v>252</v>
      </c>
      <c r="E140" s="464" t="s">
        <v>106</v>
      </c>
      <c r="F140" s="465" t="s">
        <v>0</v>
      </c>
      <c r="G140" s="451"/>
      <c r="H140" s="451"/>
      <c r="I140" s="451"/>
      <c r="J140" s="451"/>
      <c r="K140" s="451"/>
      <c r="L140" s="466"/>
      <c r="M140" s="466"/>
      <c r="N140" s="466"/>
      <c r="O140" s="451"/>
      <c r="P140" s="451"/>
      <c r="Q140" s="451"/>
      <c r="R140" s="451"/>
      <c r="S140" s="22"/>
      <c r="T140" s="22"/>
      <c r="U140" s="463" t="s">
        <v>22</v>
      </c>
      <c r="V140" s="467"/>
      <c r="W140" s="467"/>
      <c r="X140" s="464"/>
    </row>
    <row r="141" spans="1:24" s="122" customFormat="1" ht="18.75">
      <c r="A141" s="461"/>
      <c r="B141" s="462"/>
      <c r="C141" s="463"/>
      <c r="D141" s="456"/>
      <c r="E141" s="464"/>
      <c r="F141" s="458" t="s">
        <v>1</v>
      </c>
      <c r="G141" s="468" t="s">
        <v>2</v>
      </c>
      <c r="H141" s="451"/>
      <c r="I141" s="451"/>
      <c r="J141" s="451"/>
      <c r="K141" s="452"/>
      <c r="L141" s="463" t="s">
        <v>9</v>
      </c>
      <c r="M141" s="467"/>
      <c r="N141" s="464"/>
      <c r="O141" s="451" t="s">
        <v>13</v>
      </c>
      <c r="P141" s="451"/>
      <c r="Q141" s="451"/>
      <c r="R141" s="452"/>
      <c r="S141" s="80" t="s">
        <v>23</v>
      </c>
      <c r="T141" s="453" t="s">
        <v>2</v>
      </c>
      <c r="U141" s="454" t="s">
        <v>25</v>
      </c>
      <c r="V141" s="455"/>
      <c r="W141" s="455"/>
      <c r="X141" s="123" t="s">
        <v>30</v>
      </c>
    </row>
    <row r="142" spans="1:24" s="122" customFormat="1" ht="18.75">
      <c r="A142" s="461"/>
      <c r="B142" s="462"/>
      <c r="C142" s="463"/>
      <c r="D142" s="456"/>
      <c r="E142" s="464"/>
      <c r="F142" s="456"/>
      <c r="G142" s="469"/>
      <c r="H142" s="80" t="s">
        <v>4</v>
      </c>
      <c r="I142" s="80"/>
      <c r="J142" s="456" t="s">
        <v>6</v>
      </c>
      <c r="K142" s="80" t="s">
        <v>7</v>
      </c>
      <c r="L142" s="458" t="s">
        <v>10</v>
      </c>
      <c r="M142" s="458" t="s">
        <v>11</v>
      </c>
      <c r="N142" s="458" t="s">
        <v>12</v>
      </c>
      <c r="O142" s="458" t="s">
        <v>14</v>
      </c>
      <c r="P142" s="79" t="s">
        <v>15</v>
      </c>
      <c r="Q142" s="79" t="s">
        <v>15</v>
      </c>
      <c r="R142" s="79" t="s">
        <v>19</v>
      </c>
      <c r="S142" s="82"/>
      <c r="T142" s="453"/>
      <c r="U142" s="79" t="s">
        <v>26</v>
      </c>
      <c r="V142" s="83" t="s">
        <v>28</v>
      </c>
      <c r="W142" s="79" t="s">
        <v>29</v>
      </c>
      <c r="X142" s="123" t="s">
        <v>31</v>
      </c>
    </row>
    <row r="143" spans="1:24" s="122" customFormat="1" ht="18.75">
      <c r="A143" s="461"/>
      <c r="B143" s="462"/>
      <c r="C143" s="463"/>
      <c r="D143" s="456"/>
      <c r="E143" s="464"/>
      <c r="F143" s="456"/>
      <c r="G143" s="84" t="s">
        <v>3</v>
      </c>
      <c r="H143" s="80" t="s">
        <v>5</v>
      </c>
      <c r="I143" s="80" t="s">
        <v>126</v>
      </c>
      <c r="J143" s="456"/>
      <c r="K143" s="80" t="s">
        <v>8</v>
      </c>
      <c r="L143" s="456"/>
      <c r="M143" s="456"/>
      <c r="N143" s="456"/>
      <c r="O143" s="456"/>
      <c r="P143" s="80" t="s">
        <v>16</v>
      </c>
      <c r="Q143" s="80" t="s">
        <v>17</v>
      </c>
      <c r="R143" s="80" t="s">
        <v>20</v>
      </c>
      <c r="S143" s="82"/>
      <c r="T143" s="459" t="s">
        <v>24</v>
      </c>
      <c r="U143" s="80" t="s">
        <v>27</v>
      </c>
      <c r="V143" s="85" t="s">
        <v>18</v>
      </c>
      <c r="W143" s="80" t="s">
        <v>21</v>
      </c>
      <c r="X143" s="123" t="s">
        <v>32</v>
      </c>
    </row>
    <row r="144" spans="1:24" s="122" customFormat="1" ht="18.75">
      <c r="A144" s="461"/>
      <c r="B144" s="462"/>
      <c r="C144" s="463"/>
      <c r="D144" s="457"/>
      <c r="E144" s="464"/>
      <c r="F144" s="457"/>
      <c r="G144" s="87"/>
      <c r="H144" s="86"/>
      <c r="I144" s="86"/>
      <c r="J144" s="457"/>
      <c r="K144" s="86"/>
      <c r="L144" s="457"/>
      <c r="M144" s="457"/>
      <c r="N144" s="457"/>
      <c r="O144" s="457"/>
      <c r="P144" s="86"/>
      <c r="Q144" s="86" t="s">
        <v>18</v>
      </c>
      <c r="R144" s="86" t="s">
        <v>21</v>
      </c>
      <c r="S144" s="88"/>
      <c r="T144" s="460"/>
      <c r="U144" s="86"/>
      <c r="V144" s="89" t="s">
        <v>27</v>
      </c>
      <c r="W144" s="86" t="s">
        <v>27</v>
      </c>
      <c r="X144" s="124"/>
    </row>
    <row r="145" spans="1:24" s="228" customFormat="1" ht="21" customHeight="1">
      <c r="A145" s="217" t="s">
        <v>433</v>
      </c>
      <c r="B145" s="217" t="s">
        <v>114</v>
      </c>
      <c r="C145" s="215" t="s">
        <v>2201</v>
      </c>
      <c r="D145" s="321" t="s">
        <v>2202</v>
      </c>
      <c r="E145" s="217" t="s">
        <v>2203</v>
      </c>
      <c r="F145" s="216">
        <v>115</v>
      </c>
      <c r="G145" s="217" t="s">
        <v>33</v>
      </c>
      <c r="H145" s="217" t="s">
        <v>2204</v>
      </c>
      <c r="I145" s="217" t="s">
        <v>1322</v>
      </c>
      <c r="J145" s="217" t="s">
        <v>215</v>
      </c>
      <c r="K145" s="217" t="s">
        <v>2205</v>
      </c>
      <c r="L145" s="217" t="s">
        <v>111</v>
      </c>
      <c r="M145" s="217" t="s">
        <v>35</v>
      </c>
      <c r="N145" s="217" t="s">
        <v>143</v>
      </c>
      <c r="O145" s="216"/>
      <c r="P145" s="216" t="s">
        <v>5932</v>
      </c>
      <c r="Q145" s="216"/>
      <c r="R145" s="216"/>
      <c r="S145" s="218"/>
      <c r="T145" s="218"/>
      <c r="U145" s="218"/>
      <c r="V145" s="328"/>
      <c r="W145" s="218"/>
      <c r="X145" s="216"/>
    </row>
    <row r="146" spans="1:24" s="228" customFormat="1" ht="21" customHeight="1">
      <c r="A146" s="217" t="s">
        <v>97</v>
      </c>
      <c r="B146" s="217" t="s">
        <v>108</v>
      </c>
      <c r="C146" s="215" t="s">
        <v>2206</v>
      </c>
      <c r="D146" s="321" t="s">
        <v>2207</v>
      </c>
      <c r="E146" s="217" t="s">
        <v>2208</v>
      </c>
      <c r="F146" s="216">
        <v>116</v>
      </c>
      <c r="G146" s="217" t="s">
        <v>33</v>
      </c>
      <c r="H146" s="217" t="s">
        <v>2209</v>
      </c>
      <c r="I146" s="217" t="s">
        <v>2210</v>
      </c>
      <c r="J146" s="217" t="s">
        <v>87</v>
      </c>
      <c r="K146" s="217" t="s">
        <v>2211</v>
      </c>
      <c r="L146" s="217" t="s">
        <v>111</v>
      </c>
      <c r="M146" s="217" t="s">
        <v>36</v>
      </c>
      <c r="N146" s="217" t="s">
        <v>68</v>
      </c>
      <c r="O146" s="216"/>
      <c r="P146" s="216" t="s">
        <v>5932</v>
      </c>
      <c r="Q146" s="216"/>
      <c r="R146" s="216"/>
      <c r="S146" s="218"/>
      <c r="T146" s="218"/>
      <c r="U146" s="218"/>
      <c r="V146" s="328"/>
      <c r="W146" s="218"/>
      <c r="X146" s="216"/>
    </row>
    <row r="147" spans="1:24" s="228" customFormat="1" ht="21" customHeight="1">
      <c r="A147" s="217"/>
      <c r="B147" s="217"/>
      <c r="C147" s="215"/>
      <c r="D147" s="321"/>
      <c r="E147" s="217"/>
      <c r="F147" s="216">
        <v>117</v>
      </c>
      <c r="G147" s="217" t="s">
        <v>1099</v>
      </c>
      <c r="H147" s="217" t="s">
        <v>2212</v>
      </c>
      <c r="I147" s="217" t="s">
        <v>1403</v>
      </c>
      <c r="J147" s="217" t="s">
        <v>70</v>
      </c>
      <c r="K147" s="217"/>
      <c r="L147" s="217" t="s">
        <v>111</v>
      </c>
      <c r="M147" s="217" t="s">
        <v>34</v>
      </c>
      <c r="N147" s="217" t="s">
        <v>73</v>
      </c>
      <c r="O147" s="216"/>
      <c r="P147" s="216" t="s">
        <v>5932</v>
      </c>
      <c r="Q147" s="216"/>
      <c r="R147" s="216"/>
      <c r="S147" s="218"/>
      <c r="T147" s="218"/>
      <c r="U147" s="218"/>
      <c r="V147" s="328"/>
      <c r="W147" s="218"/>
      <c r="X147" s="216"/>
    </row>
    <row r="148" spans="1:24" s="228" customFormat="1" ht="21" customHeight="1">
      <c r="A148" s="217"/>
      <c r="B148" s="217"/>
      <c r="C148" s="215"/>
      <c r="D148" s="321"/>
      <c r="E148" s="217"/>
      <c r="F148" s="216">
        <v>118</v>
      </c>
      <c r="G148" s="217" t="s">
        <v>33</v>
      </c>
      <c r="H148" s="217" t="s">
        <v>2213</v>
      </c>
      <c r="I148" s="217" t="s">
        <v>655</v>
      </c>
      <c r="J148" s="217" t="s">
        <v>65</v>
      </c>
      <c r="K148" s="217" t="s">
        <v>2214</v>
      </c>
      <c r="L148" s="217" t="s">
        <v>111</v>
      </c>
      <c r="M148" s="217" t="s">
        <v>36</v>
      </c>
      <c r="N148" s="217" t="s">
        <v>103</v>
      </c>
      <c r="O148" s="216"/>
      <c r="P148" s="216" t="s">
        <v>5932</v>
      </c>
      <c r="Q148" s="216"/>
      <c r="R148" s="216"/>
      <c r="S148" s="218"/>
      <c r="T148" s="218"/>
      <c r="U148" s="218"/>
      <c r="V148" s="328"/>
      <c r="W148" s="218"/>
      <c r="X148" s="216"/>
    </row>
    <row r="149" spans="1:24" s="228" customFormat="1" ht="21" customHeight="1">
      <c r="A149" s="217" t="s">
        <v>98</v>
      </c>
      <c r="B149" s="217" t="s">
        <v>114</v>
      </c>
      <c r="C149" s="215" t="s">
        <v>2215</v>
      </c>
      <c r="D149" s="321" t="s">
        <v>2216</v>
      </c>
      <c r="E149" s="217" t="s">
        <v>2217</v>
      </c>
      <c r="F149" s="216">
        <v>119</v>
      </c>
      <c r="G149" s="217" t="s">
        <v>33</v>
      </c>
      <c r="H149" s="217" t="s">
        <v>2218</v>
      </c>
      <c r="I149" s="217" t="s">
        <v>655</v>
      </c>
      <c r="J149" s="217" t="s">
        <v>68</v>
      </c>
      <c r="K149" s="217" t="s">
        <v>2219</v>
      </c>
      <c r="L149" s="217" t="s">
        <v>111</v>
      </c>
      <c r="M149" s="217" t="s">
        <v>111</v>
      </c>
      <c r="N149" s="217" t="s">
        <v>82</v>
      </c>
      <c r="O149" s="216"/>
      <c r="P149" s="216" t="s">
        <v>5932</v>
      </c>
      <c r="Q149" s="216"/>
      <c r="R149" s="216"/>
      <c r="S149" s="218"/>
      <c r="T149" s="218"/>
      <c r="U149" s="218"/>
      <c r="V149" s="328"/>
      <c r="W149" s="218"/>
      <c r="X149" s="216"/>
    </row>
    <row r="150" spans="1:24" s="228" customFormat="1" ht="21" customHeight="1">
      <c r="A150" s="217" t="s">
        <v>99</v>
      </c>
      <c r="B150" s="217" t="s">
        <v>108</v>
      </c>
      <c r="C150" s="215" t="s">
        <v>2220</v>
      </c>
      <c r="D150" s="321" t="s">
        <v>2198</v>
      </c>
      <c r="E150" s="217" t="s">
        <v>2221</v>
      </c>
      <c r="F150" s="216">
        <v>120</v>
      </c>
      <c r="G150" s="217" t="s">
        <v>33</v>
      </c>
      <c r="H150" s="217" t="s">
        <v>2222</v>
      </c>
      <c r="I150" s="217" t="s">
        <v>551</v>
      </c>
      <c r="J150" s="217" t="s">
        <v>2223</v>
      </c>
      <c r="K150" s="217" t="s">
        <v>2224</v>
      </c>
      <c r="L150" s="217" t="s">
        <v>40</v>
      </c>
      <c r="M150" s="217" t="s">
        <v>111</v>
      </c>
      <c r="N150" s="217" t="s">
        <v>71</v>
      </c>
      <c r="O150" s="216"/>
      <c r="P150" s="216" t="s">
        <v>5932</v>
      </c>
      <c r="Q150" s="216"/>
      <c r="R150" s="216"/>
      <c r="S150" s="218"/>
      <c r="T150" s="218"/>
      <c r="U150" s="218"/>
      <c r="V150" s="328"/>
      <c r="W150" s="218"/>
      <c r="X150" s="216"/>
    </row>
    <row r="151" spans="1:24" s="228" customFormat="1" ht="21" customHeight="1">
      <c r="A151" s="217" t="s">
        <v>100</v>
      </c>
      <c r="B151" s="217" t="s">
        <v>108</v>
      </c>
      <c r="C151" s="215" t="s">
        <v>2225</v>
      </c>
      <c r="D151" s="321" t="s">
        <v>2142</v>
      </c>
      <c r="E151" s="217" t="s">
        <v>2226</v>
      </c>
      <c r="F151" s="216">
        <v>121</v>
      </c>
      <c r="G151" s="217" t="s">
        <v>33</v>
      </c>
      <c r="H151" s="217" t="s">
        <v>2227</v>
      </c>
      <c r="I151" s="217" t="s">
        <v>551</v>
      </c>
      <c r="J151" s="217" t="s">
        <v>2228</v>
      </c>
      <c r="K151" s="217" t="s">
        <v>557</v>
      </c>
      <c r="L151" s="217" t="s">
        <v>43</v>
      </c>
      <c r="M151" s="217" t="s">
        <v>111</v>
      </c>
      <c r="N151" s="217" t="s">
        <v>193</v>
      </c>
      <c r="O151" s="216"/>
      <c r="P151" s="216" t="s">
        <v>5932</v>
      </c>
      <c r="Q151" s="216"/>
      <c r="R151" s="216"/>
      <c r="S151" s="218"/>
      <c r="T151" s="218"/>
      <c r="U151" s="218"/>
      <c r="V151" s="328"/>
      <c r="W151" s="218"/>
      <c r="X151" s="216"/>
    </row>
    <row r="152" spans="1:24" s="228" customFormat="1" ht="21" customHeight="1">
      <c r="A152" s="217" t="s">
        <v>101</v>
      </c>
      <c r="B152" s="217" t="s">
        <v>108</v>
      </c>
      <c r="C152" s="215" t="s">
        <v>2229</v>
      </c>
      <c r="D152" s="321" t="s">
        <v>2230</v>
      </c>
      <c r="E152" s="217" t="s">
        <v>2231</v>
      </c>
      <c r="F152" s="216">
        <v>122</v>
      </c>
      <c r="G152" s="217" t="s">
        <v>1099</v>
      </c>
      <c r="H152" s="217" t="s">
        <v>2232</v>
      </c>
      <c r="I152" s="217" t="s">
        <v>1403</v>
      </c>
      <c r="J152" s="217" t="s">
        <v>68</v>
      </c>
      <c r="K152" s="217" t="s">
        <v>52</v>
      </c>
      <c r="L152" s="217" t="s">
        <v>111</v>
      </c>
      <c r="M152" s="217" t="s">
        <v>111</v>
      </c>
      <c r="N152" s="217" t="s">
        <v>88</v>
      </c>
      <c r="O152" s="216"/>
      <c r="P152" s="216" t="s">
        <v>5932</v>
      </c>
      <c r="Q152" s="216"/>
      <c r="R152" s="216"/>
      <c r="S152" s="218"/>
      <c r="T152" s="218"/>
      <c r="U152" s="218"/>
      <c r="V152" s="328"/>
      <c r="W152" s="218"/>
      <c r="X152" s="216"/>
    </row>
    <row r="153" spans="1:24" s="228" customFormat="1" ht="21" customHeight="1">
      <c r="A153" s="217" t="s">
        <v>102</v>
      </c>
      <c r="B153" s="217" t="s">
        <v>2233</v>
      </c>
      <c r="C153" s="215" t="s">
        <v>2234</v>
      </c>
      <c r="D153" s="321" t="s">
        <v>2230</v>
      </c>
      <c r="E153" s="217"/>
      <c r="F153" s="216">
        <v>123</v>
      </c>
      <c r="G153" s="217" t="s">
        <v>1099</v>
      </c>
      <c r="H153" s="217" t="s">
        <v>2235</v>
      </c>
      <c r="I153" s="217" t="s">
        <v>1403</v>
      </c>
      <c r="J153" s="217" t="s">
        <v>72</v>
      </c>
      <c r="K153" s="217" t="s">
        <v>57</v>
      </c>
      <c r="L153" s="217" t="s">
        <v>34</v>
      </c>
      <c r="M153" s="217" t="s">
        <v>111</v>
      </c>
      <c r="N153" s="217" t="s">
        <v>255</v>
      </c>
      <c r="O153" s="216"/>
      <c r="P153" s="216" t="s">
        <v>5932</v>
      </c>
      <c r="Q153" s="216"/>
      <c r="R153" s="216"/>
      <c r="S153" s="218"/>
      <c r="T153" s="218"/>
      <c r="U153" s="218"/>
      <c r="V153" s="328"/>
      <c r="W153" s="218"/>
      <c r="X153" s="216"/>
    </row>
    <row r="154" spans="1:24" s="228" customFormat="1" ht="21" customHeight="1">
      <c r="A154" s="217" t="s">
        <v>300</v>
      </c>
      <c r="B154" s="217" t="s">
        <v>114</v>
      </c>
      <c r="C154" s="215" t="s">
        <v>2236</v>
      </c>
      <c r="D154" s="321" t="s">
        <v>2237</v>
      </c>
      <c r="E154" s="217"/>
      <c r="F154" s="216">
        <v>124</v>
      </c>
      <c r="G154" s="217" t="s">
        <v>1099</v>
      </c>
      <c r="H154" s="217" t="s">
        <v>2238</v>
      </c>
      <c r="I154" s="217" t="s">
        <v>1403</v>
      </c>
      <c r="J154" s="217" t="s">
        <v>120</v>
      </c>
      <c r="K154" s="217"/>
      <c r="L154" s="217" t="s">
        <v>111</v>
      </c>
      <c r="M154" s="217" t="s">
        <v>34</v>
      </c>
      <c r="N154" s="217" t="s">
        <v>122</v>
      </c>
      <c r="O154" s="216"/>
      <c r="P154" s="216" t="s">
        <v>5932</v>
      </c>
      <c r="Q154" s="216"/>
      <c r="R154" s="216"/>
      <c r="S154" s="218"/>
      <c r="T154" s="218"/>
      <c r="U154" s="218"/>
      <c r="V154" s="328"/>
      <c r="W154" s="218"/>
      <c r="X154" s="216"/>
    </row>
    <row r="155" spans="1:24" s="228" customFormat="1" ht="21" customHeight="1">
      <c r="A155" s="217"/>
      <c r="B155" s="217"/>
      <c r="C155" s="215"/>
      <c r="D155" s="321"/>
      <c r="E155" s="217"/>
      <c r="F155" s="216">
        <v>125</v>
      </c>
      <c r="G155" s="217" t="s">
        <v>33</v>
      </c>
      <c r="H155" s="217" t="s">
        <v>2239</v>
      </c>
      <c r="I155" s="217" t="s">
        <v>2240</v>
      </c>
      <c r="J155" s="217" t="s">
        <v>78</v>
      </c>
      <c r="K155" s="217" t="s">
        <v>578</v>
      </c>
      <c r="L155" s="217" t="s">
        <v>47</v>
      </c>
      <c r="M155" s="217" t="s">
        <v>34</v>
      </c>
      <c r="N155" s="217" t="s">
        <v>89</v>
      </c>
      <c r="O155" s="216"/>
      <c r="P155" s="216" t="s">
        <v>5932</v>
      </c>
      <c r="Q155" s="216"/>
      <c r="R155" s="216"/>
      <c r="S155" s="218"/>
      <c r="T155" s="218"/>
      <c r="U155" s="218"/>
      <c r="V155" s="328"/>
      <c r="W155" s="218"/>
      <c r="X155" s="216"/>
    </row>
    <row r="156" spans="1:24" s="228" customFormat="1" ht="21" customHeight="1">
      <c r="A156" s="217"/>
      <c r="B156" s="217"/>
      <c r="C156" s="215"/>
      <c r="D156" s="321"/>
      <c r="E156" s="217"/>
      <c r="F156" s="216">
        <v>126</v>
      </c>
      <c r="G156" s="217" t="s">
        <v>33</v>
      </c>
      <c r="H156" s="217" t="s">
        <v>2241</v>
      </c>
      <c r="I156" s="217" t="s">
        <v>2240</v>
      </c>
      <c r="J156" s="217" t="s">
        <v>288</v>
      </c>
      <c r="K156" s="217" t="s">
        <v>2242</v>
      </c>
      <c r="L156" s="217" t="s">
        <v>40</v>
      </c>
      <c r="M156" s="217" t="s">
        <v>34</v>
      </c>
      <c r="N156" s="217" t="s">
        <v>74</v>
      </c>
      <c r="O156" s="216"/>
      <c r="P156" s="216" t="s">
        <v>5932</v>
      </c>
      <c r="Q156" s="216"/>
      <c r="R156" s="216"/>
      <c r="S156" s="218"/>
      <c r="T156" s="218"/>
      <c r="U156" s="218"/>
      <c r="V156" s="328"/>
      <c r="W156" s="218"/>
      <c r="X156" s="216"/>
    </row>
    <row r="157" spans="1:24" s="228" customFormat="1" ht="21" customHeight="1">
      <c r="A157" s="217" t="s">
        <v>103</v>
      </c>
      <c r="B157" s="217" t="s">
        <v>108</v>
      </c>
      <c r="C157" s="215" t="s">
        <v>2243</v>
      </c>
      <c r="D157" s="321" t="s">
        <v>2244</v>
      </c>
      <c r="E157" s="217" t="s">
        <v>2245</v>
      </c>
      <c r="F157" s="216">
        <v>127</v>
      </c>
      <c r="G157" s="217" t="s">
        <v>1099</v>
      </c>
      <c r="H157" s="217" t="s">
        <v>2246</v>
      </c>
      <c r="I157" s="217" t="s">
        <v>2247</v>
      </c>
      <c r="J157" s="217" t="s">
        <v>153</v>
      </c>
      <c r="K157" s="217"/>
      <c r="L157" s="217" t="s">
        <v>111</v>
      </c>
      <c r="M157" s="217" t="s">
        <v>34</v>
      </c>
      <c r="N157" s="217" t="s">
        <v>129</v>
      </c>
      <c r="O157" s="216"/>
      <c r="P157" s="216" t="s">
        <v>5932</v>
      </c>
      <c r="Q157" s="216"/>
      <c r="R157" s="216"/>
      <c r="S157" s="218"/>
      <c r="T157" s="218"/>
      <c r="U157" s="218"/>
      <c r="V157" s="328"/>
      <c r="W157" s="218"/>
      <c r="X157" s="216"/>
    </row>
    <row r="158" spans="1:24" s="228" customFormat="1" ht="21" customHeight="1">
      <c r="A158" s="217"/>
      <c r="B158" s="217"/>
      <c r="C158" s="215"/>
      <c r="D158" s="321"/>
      <c r="E158" s="217"/>
      <c r="F158" s="216">
        <v>128</v>
      </c>
      <c r="G158" s="217" t="s">
        <v>33</v>
      </c>
      <c r="H158" s="217" t="s">
        <v>2248</v>
      </c>
      <c r="I158" s="217" t="s">
        <v>1580</v>
      </c>
      <c r="J158" s="217" t="s">
        <v>85</v>
      </c>
      <c r="K158" s="217" t="s">
        <v>2249</v>
      </c>
      <c r="L158" s="217" t="s">
        <v>78</v>
      </c>
      <c r="M158" s="217" t="s">
        <v>36</v>
      </c>
      <c r="N158" s="217" t="s">
        <v>103</v>
      </c>
      <c r="O158" s="216"/>
      <c r="P158" s="216" t="s">
        <v>5932</v>
      </c>
      <c r="Q158" s="216"/>
      <c r="R158" s="216"/>
      <c r="S158" s="218"/>
      <c r="T158" s="218"/>
      <c r="U158" s="218"/>
      <c r="V158" s="328"/>
      <c r="W158" s="218"/>
      <c r="X158" s="216"/>
    </row>
    <row r="159" spans="1:24" s="228" customFormat="1" ht="21" customHeight="1">
      <c r="A159" s="217" t="s">
        <v>104</v>
      </c>
      <c r="B159" s="217" t="s">
        <v>114</v>
      </c>
      <c r="C159" s="215" t="s">
        <v>2250</v>
      </c>
      <c r="D159" s="321" t="s">
        <v>2053</v>
      </c>
      <c r="E159" s="217" t="s">
        <v>2251</v>
      </c>
      <c r="F159" s="216">
        <v>129</v>
      </c>
      <c r="G159" s="217" t="s">
        <v>33</v>
      </c>
      <c r="H159" s="217" t="s">
        <v>2252</v>
      </c>
      <c r="I159" s="217" t="s">
        <v>297</v>
      </c>
      <c r="J159" s="217" t="s">
        <v>966</v>
      </c>
      <c r="K159" s="217" t="s">
        <v>2253</v>
      </c>
      <c r="L159" s="217" t="s">
        <v>39</v>
      </c>
      <c r="M159" s="217" t="s">
        <v>35</v>
      </c>
      <c r="N159" s="217" t="s">
        <v>135</v>
      </c>
      <c r="O159" s="216"/>
      <c r="P159" s="216" t="s">
        <v>5932</v>
      </c>
      <c r="Q159" s="216"/>
      <c r="R159" s="216"/>
      <c r="S159" s="218"/>
      <c r="T159" s="218"/>
      <c r="U159" s="218"/>
      <c r="V159" s="328"/>
      <c r="W159" s="218"/>
      <c r="X159" s="216"/>
    </row>
    <row r="160" spans="1:24" s="228" customFormat="1" ht="21" customHeight="1">
      <c r="A160" s="217" t="s">
        <v>135</v>
      </c>
      <c r="B160" s="217" t="s">
        <v>108</v>
      </c>
      <c r="C160" s="215" t="s">
        <v>2254</v>
      </c>
      <c r="D160" s="321" t="s">
        <v>2255</v>
      </c>
      <c r="E160" s="217" t="s">
        <v>2256</v>
      </c>
      <c r="F160" s="216">
        <v>130</v>
      </c>
      <c r="G160" s="217" t="s">
        <v>1099</v>
      </c>
      <c r="H160" s="217" t="s">
        <v>981</v>
      </c>
      <c r="I160" s="217" t="s">
        <v>2247</v>
      </c>
      <c r="J160" s="217" t="s">
        <v>2257</v>
      </c>
      <c r="K160" s="217"/>
      <c r="L160" s="217" t="s">
        <v>111</v>
      </c>
      <c r="M160" s="217" t="s">
        <v>34</v>
      </c>
      <c r="N160" s="217" t="s">
        <v>36</v>
      </c>
      <c r="O160" s="216"/>
      <c r="P160" s="216" t="s">
        <v>5932</v>
      </c>
      <c r="Q160" s="216"/>
      <c r="R160" s="216"/>
      <c r="S160" s="218"/>
      <c r="T160" s="218"/>
      <c r="U160" s="218"/>
      <c r="V160" s="328"/>
      <c r="W160" s="218"/>
      <c r="X160" s="216"/>
    </row>
    <row r="161" spans="1:24" s="228" customFormat="1" ht="21" customHeight="1">
      <c r="A161" s="217" t="s">
        <v>143</v>
      </c>
      <c r="B161" s="217" t="s">
        <v>108</v>
      </c>
      <c r="C161" s="215" t="s">
        <v>2258</v>
      </c>
      <c r="D161" s="321" t="s">
        <v>2259</v>
      </c>
      <c r="E161" s="217" t="s">
        <v>2260</v>
      </c>
      <c r="F161" s="216">
        <v>131</v>
      </c>
      <c r="G161" s="217" t="s">
        <v>1099</v>
      </c>
      <c r="H161" s="217" t="s">
        <v>2261</v>
      </c>
      <c r="I161" s="217" t="s">
        <v>2247</v>
      </c>
      <c r="J161" s="217" t="s">
        <v>255</v>
      </c>
      <c r="K161" s="217"/>
      <c r="L161" s="217" t="s">
        <v>111</v>
      </c>
      <c r="M161" s="217" t="s">
        <v>111</v>
      </c>
      <c r="N161" s="217" t="s">
        <v>72</v>
      </c>
      <c r="O161" s="216"/>
      <c r="P161" s="216" t="s">
        <v>5932</v>
      </c>
      <c r="Q161" s="216"/>
      <c r="R161" s="216"/>
      <c r="S161" s="218"/>
      <c r="T161" s="218"/>
      <c r="U161" s="218"/>
      <c r="V161" s="328"/>
      <c r="W161" s="218"/>
      <c r="X161" s="216"/>
    </row>
    <row r="162" spans="1:24" s="228" customFormat="1" ht="21" customHeight="1">
      <c r="A162" s="217" t="s">
        <v>139</v>
      </c>
      <c r="B162" s="217" t="s">
        <v>108</v>
      </c>
      <c r="C162" s="215" t="s">
        <v>2262</v>
      </c>
      <c r="D162" s="321" t="s">
        <v>2263</v>
      </c>
      <c r="E162" s="217" t="s">
        <v>2264</v>
      </c>
      <c r="F162" s="216">
        <v>132</v>
      </c>
      <c r="G162" s="217" t="s">
        <v>33</v>
      </c>
      <c r="H162" s="217" t="s">
        <v>2265</v>
      </c>
      <c r="I162" s="217" t="s">
        <v>655</v>
      </c>
      <c r="J162" s="217" t="s">
        <v>71</v>
      </c>
      <c r="K162" s="217" t="s">
        <v>2266</v>
      </c>
      <c r="L162" s="217" t="s">
        <v>111</v>
      </c>
      <c r="M162" s="217" t="s">
        <v>111</v>
      </c>
      <c r="N162" s="217" t="s">
        <v>88</v>
      </c>
      <c r="O162" s="216"/>
      <c r="P162" s="216" t="s">
        <v>5932</v>
      </c>
      <c r="Q162" s="216"/>
      <c r="R162" s="216"/>
      <c r="S162" s="218"/>
      <c r="T162" s="218"/>
      <c r="U162" s="218"/>
      <c r="V162" s="328"/>
      <c r="W162" s="218"/>
      <c r="X162" s="216"/>
    </row>
    <row r="163" spans="1:24" s="228" customFormat="1" ht="21" customHeight="1">
      <c r="A163" s="217" t="s">
        <v>142</v>
      </c>
      <c r="B163" s="217" t="s">
        <v>114</v>
      </c>
      <c r="C163" s="215" t="s">
        <v>2267</v>
      </c>
      <c r="D163" s="321" t="s">
        <v>2263</v>
      </c>
      <c r="E163" s="217" t="s">
        <v>2268</v>
      </c>
      <c r="F163" s="216">
        <v>133</v>
      </c>
      <c r="G163" s="217" t="s">
        <v>33</v>
      </c>
      <c r="H163" s="217" t="s">
        <v>2269</v>
      </c>
      <c r="I163" s="217" t="s">
        <v>655</v>
      </c>
      <c r="J163" s="217" t="s">
        <v>143</v>
      </c>
      <c r="K163" s="217" t="s">
        <v>2270</v>
      </c>
      <c r="L163" s="217" t="s">
        <v>111</v>
      </c>
      <c r="M163" s="217" t="s">
        <v>111</v>
      </c>
      <c r="N163" s="217" t="s">
        <v>98</v>
      </c>
      <c r="O163" s="216"/>
      <c r="P163" s="216" t="s">
        <v>5932</v>
      </c>
      <c r="Q163" s="216"/>
      <c r="R163" s="216"/>
      <c r="S163" s="218"/>
      <c r="T163" s="218"/>
      <c r="U163" s="218"/>
      <c r="V163" s="328"/>
      <c r="W163" s="218"/>
      <c r="X163" s="216"/>
    </row>
    <row r="164" spans="1:24" s="228" customFormat="1" ht="21" customHeight="1">
      <c r="A164" s="217" t="s">
        <v>116</v>
      </c>
      <c r="B164" s="217" t="s">
        <v>108</v>
      </c>
      <c r="C164" s="215" t="s">
        <v>2271</v>
      </c>
      <c r="D164" s="321" t="s">
        <v>392</v>
      </c>
      <c r="E164" s="217" t="s">
        <v>2272</v>
      </c>
      <c r="F164" s="216">
        <v>134</v>
      </c>
      <c r="G164" s="217" t="s">
        <v>1099</v>
      </c>
      <c r="H164" s="217" t="s">
        <v>2273</v>
      </c>
      <c r="I164" s="217" t="s">
        <v>2247</v>
      </c>
      <c r="J164" s="217" t="s">
        <v>172</v>
      </c>
      <c r="K164" s="217"/>
      <c r="L164" s="217" t="s">
        <v>111</v>
      </c>
      <c r="M164" s="217" t="s">
        <v>35</v>
      </c>
      <c r="N164" s="217" t="s">
        <v>143</v>
      </c>
      <c r="O164" s="216"/>
      <c r="P164" s="216" t="s">
        <v>5932</v>
      </c>
      <c r="Q164" s="216"/>
      <c r="R164" s="216"/>
      <c r="S164" s="218"/>
      <c r="T164" s="218"/>
      <c r="U164" s="218"/>
      <c r="V164" s="328"/>
      <c r="W164" s="218"/>
      <c r="X164" s="216"/>
    </row>
    <row r="165" spans="1:24" s="228" customFormat="1" ht="21" customHeight="1">
      <c r="A165" s="217" t="s">
        <v>115</v>
      </c>
      <c r="B165" s="217" t="s">
        <v>114</v>
      </c>
      <c r="C165" s="215" t="s">
        <v>2274</v>
      </c>
      <c r="D165" s="321" t="s">
        <v>2275</v>
      </c>
      <c r="E165" s="217" t="s">
        <v>2276</v>
      </c>
      <c r="F165" s="216">
        <v>135</v>
      </c>
      <c r="G165" s="217" t="s">
        <v>1099</v>
      </c>
      <c r="H165" s="217" t="s">
        <v>2045</v>
      </c>
      <c r="I165" s="217" t="s">
        <v>1403</v>
      </c>
      <c r="J165" s="217" t="s">
        <v>211</v>
      </c>
      <c r="K165" s="217"/>
      <c r="L165" s="217" t="s">
        <v>34</v>
      </c>
      <c r="M165" s="217" t="s">
        <v>36</v>
      </c>
      <c r="N165" s="217" t="s">
        <v>111</v>
      </c>
      <c r="O165" s="216"/>
      <c r="P165" s="216" t="s">
        <v>5932</v>
      </c>
      <c r="Q165" s="216"/>
      <c r="R165" s="216"/>
      <c r="S165" s="218"/>
      <c r="T165" s="218"/>
      <c r="U165" s="218"/>
      <c r="V165" s="328"/>
      <c r="W165" s="218"/>
      <c r="X165" s="216"/>
    </row>
    <row r="166" spans="1:24" s="228" customFormat="1" ht="21" customHeight="1">
      <c r="A166" s="217" t="s">
        <v>193</v>
      </c>
      <c r="B166" s="217" t="s">
        <v>108</v>
      </c>
      <c r="C166" s="215" t="s">
        <v>525</v>
      </c>
      <c r="D166" s="321" t="s">
        <v>1951</v>
      </c>
      <c r="E166" s="217"/>
      <c r="F166" s="216">
        <v>136</v>
      </c>
      <c r="G166" s="217" t="s">
        <v>33</v>
      </c>
      <c r="H166" s="217" t="s">
        <v>653</v>
      </c>
      <c r="I166" s="217" t="s">
        <v>551</v>
      </c>
      <c r="J166" s="217" t="s">
        <v>124</v>
      </c>
      <c r="K166" s="217" t="s">
        <v>2277</v>
      </c>
      <c r="L166" s="217" t="s">
        <v>49</v>
      </c>
      <c r="M166" s="217" t="s">
        <v>111</v>
      </c>
      <c r="N166" s="217" t="s">
        <v>42</v>
      </c>
      <c r="O166" s="216"/>
      <c r="P166" s="216" t="s">
        <v>5932</v>
      </c>
      <c r="Q166" s="216"/>
      <c r="R166" s="216"/>
      <c r="S166" s="218"/>
      <c r="T166" s="218"/>
      <c r="U166" s="218"/>
      <c r="V166" s="328"/>
      <c r="W166" s="218"/>
      <c r="X166" s="216"/>
    </row>
    <row r="167" spans="1:24" s="228" customFormat="1" ht="21" customHeight="1">
      <c r="A167" s="217"/>
      <c r="B167" s="217"/>
      <c r="C167" s="215"/>
      <c r="D167" s="321"/>
      <c r="E167" s="217"/>
      <c r="F167" s="216">
        <v>137</v>
      </c>
      <c r="G167" s="217" t="s">
        <v>33</v>
      </c>
      <c r="H167" s="217" t="s">
        <v>654</v>
      </c>
      <c r="I167" s="217" t="s">
        <v>2278</v>
      </c>
      <c r="J167" s="217" t="s">
        <v>79</v>
      </c>
      <c r="K167" s="217" t="s">
        <v>656</v>
      </c>
      <c r="L167" s="217" t="s">
        <v>34</v>
      </c>
      <c r="M167" s="217" t="s">
        <v>111</v>
      </c>
      <c r="N167" s="217" t="s">
        <v>74</v>
      </c>
      <c r="O167" s="216"/>
      <c r="P167" s="216" t="s">
        <v>5932</v>
      </c>
      <c r="Q167" s="216"/>
      <c r="R167" s="216"/>
      <c r="S167" s="218"/>
      <c r="T167" s="218"/>
      <c r="U167" s="218"/>
      <c r="V167" s="328"/>
      <c r="W167" s="218"/>
      <c r="X167" s="216"/>
    </row>
    <row r="168" spans="1:24" s="228" customFormat="1" ht="21" customHeight="1">
      <c r="A168" s="217"/>
      <c r="B168" s="217"/>
      <c r="C168" s="215"/>
      <c r="D168" s="321"/>
      <c r="E168" s="217"/>
      <c r="F168" s="216">
        <v>138</v>
      </c>
      <c r="G168" s="217" t="s">
        <v>33</v>
      </c>
      <c r="H168" s="217" t="s">
        <v>2279</v>
      </c>
      <c r="I168" s="217" t="s">
        <v>2278</v>
      </c>
      <c r="J168" s="217" t="s">
        <v>48</v>
      </c>
      <c r="K168" s="217" t="s">
        <v>658</v>
      </c>
      <c r="L168" s="217" t="s">
        <v>111</v>
      </c>
      <c r="M168" s="217" t="s">
        <v>111</v>
      </c>
      <c r="N168" s="217" t="s">
        <v>96</v>
      </c>
      <c r="O168" s="216"/>
      <c r="P168" s="216" t="s">
        <v>5932</v>
      </c>
      <c r="Q168" s="216"/>
      <c r="R168" s="216"/>
      <c r="S168" s="218"/>
      <c r="T168" s="218"/>
      <c r="U168" s="218"/>
      <c r="V168" s="328"/>
      <c r="W168" s="218"/>
      <c r="X168" s="216"/>
    </row>
    <row r="169" spans="1:24" s="228" customFormat="1" ht="21" customHeight="1">
      <c r="A169" s="217" t="s">
        <v>288</v>
      </c>
      <c r="B169" s="217" t="s">
        <v>108</v>
      </c>
      <c r="C169" s="215" t="s">
        <v>2280</v>
      </c>
      <c r="D169" s="321" t="s">
        <v>2025</v>
      </c>
      <c r="E169" s="217" t="s">
        <v>2281</v>
      </c>
      <c r="F169" s="216">
        <v>139</v>
      </c>
      <c r="G169" s="217" t="s">
        <v>1099</v>
      </c>
      <c r="H169" s="217" t="s">
        <v>2282</v>
      </c>
      <c r="I169" s="217" t="s">
        <v>1403</v>
      </c>
      <c r="J169" s="217" t="s">
        <v>208</v>
      </c>
      <c r="K169" s="217"/>
      <c r="L169" s="217" t="s">
        <v>111</v>
      </c>
      <c r="M169" s="217" t="s">
        <v>34</v>
      </c>
      <c r="N169" s="217" t="s">
        <v>111</v>
      </c>
      <c r="O169" s="216"/>
      <c r="P169" s="216" t="s">
        <v>5932</v>
      </c>
      <c r="Q169" s="216"/>
      <c r="R169" s="216"/>
      <c r="S169" s="218"/>
      <c r="T169" s="218"/>
      <c r="U169" s="218"/>
      <c r="V169" s="328"/>
      <c r="W169" s="218"/>
      <c r="X169" s="216"/>
    </row>
    <row r="170" spans="1:24" s="228" customFormat="1" ht="21" customHeight="1">
      <c r="A170" s="217" t="s">
        <v>129</v>
      </c>
      <c r="B170" s="217" t="s">
        <v>108</v>
      </c>
      <c r="C170" s="215" t="s">
        <v>2283</v>
      </c>
      <c r="D170" s="321" t="s">
        <v>2284</v>
      </c>
      <c r="E170" s="217" t="s">
        <v>2285</v>
      </c>
      <c r="F170" s="216">
        <v>140</v>
      </c>
      <c r="G170" s="217" t="s">
        <v>33</v>
      </c>
      <c r="H170" s="217" t="s">
        <v>2286</v>
      </c>
      <c r="I170" s="217" t="s">
        <v>302</v>
      </c>
      <c r="J170" s="217" t="s">
        <v>67</v>
      </c>
      <c r="K170" s="217" t="s">
        <v>2287</v>
      </c>
      <c r="L170" s="217" t="s">
        <v>37</v>
      </c>
      <c r="M170" s="217" t="s">
        <v>36</v>
      </c>
      <c r="N170" s="217" t="s">
        <v>82</v>
      </c>
      <c r="O170" s="216"/>
      <c r="P170" s="216" t="s">
        <v>5932</v>
      </c>
      <c r="Q170" s="216"/>
      <c r="R170" s="216"/>
      <c r="S170" s="218"/>
      <c r="T170" s="218"/>
      <c r="U170" s="218"/>
      <c r="V170" s="328"/>
      <c r="W170" s="218"/>
      <c r="X170" s="216"/>
    </row>
    <row r="171" spans="1:24" s="228" customFormat="1" ht="21" customHeight="1">
      <c r="A171" s="217" t="s">
        <v>130</v>
      </c>
      <c r="B171" s="217" t="s">
        <v>108</v>
      </c>
      <c r="C171" s="215" t="s">
        <v>2288</v>
      </c>
      <c r="D171" s="321" t="s">
        <v>2289</v>
      </c>
      <c r="E171" s="217" t="s">
        <v>2290</v>
      </c>
      <c r="F171" s="216">
        <v>141</v>
      </c>
      <c r="G171" s="217" t="s">
        <v>1099</v>
      </c>
      <c r="H171" s="217" t="s">
        <v>2238</v>
      </c>
      <c r="I171" s="217" t="s">
        <v>1403</v>
      </c>
      <c r="J171" s="217" t="s">
        <v>1784</v>
      </c>
      <c r="K171" s="217"/>
      <c r="L171" s="217" t="s">
        <v>111</v>
      </c>
      <c r="M171" s="217" t="s">
        <v>111</v>
      </c>
      <c r="N171" s="217" t="s">
        <v>166</v>
      </c>
      <c r="O171" s="216"/>
      <c r="P171" s="216" t="s">
        <v>5932</v>
      </c>
      <c r="Q171" s="216"/>
      <c r="R171" s="216"/>
      <c r="S171" s="218"/>
      <c r="T171" s="218"/>
      <c r="U171" s="218"/>
      <c r="V171" s="328"/>
      <c r="W171" s="218"/>
      <c r="X171" s="216"/>
    </row>
    <row r="172" spans="1:24" s="228" customFormat="1" ht="21" customHeight="1">
      <c r="A172" s="217" t="s">
        <v>113</v>
      </c>
      <c r="B172" s="217" t="s">
        <v>114</v>
      </c>
      <c r="C172" s="215" t="s">
        <v>2291</v>
      </c>
      <c r="D172" s="321" t="s">
        <v>2292</v>
      </c>
      <c r="E172" s="217" t="s">
        <v>2293</v>
      </c>
      <c r="F172" s="216">
        <v>142</v>
      </c>
      <c r="G172" s="217" t="s">
        <v>33</v>
      </c>
      <c r="H172" s="217" t="s">
        <v>2294</v>
      </c>
      <c r="I172" s="217" t="s">
        <v>196</v>
      </c>
      <c r="J172" s="217" t="s">
        <v>233</v>
      </c>
      <c r="K172" s="217" t="s">
        <v>2295</v>
      </c>
      <c r="L172" s="217" t="s">
        <v>111</v>
      </c>
      <c r="M172" s="217" t="s">
        <v>36</v>
      </c>
      <c r="N172" s="217" t="s">
        <v>81</v>
      </c>
      <c r="O172" s="216"/>
      <c r="P172" s="216" t="s">
        <v>5932</v>
      </c>
      <c r="Q172" s="216"/>
      <c r="R172" s="216"/>
      <c r="S172" s="218"/>
      <c r="T172" s="218"/>
      <c r="U172" s="218"/>
      <c r="V172" s="328"/>
      <c r="W172" s="218"/>
      <c r="X172" s="216"/>
    </row>
    <row r="173" spans="1:24" s="228" customFormat="1" ht="21" customHeight="1">
      <c r="A173" s="217" t="s">
        <v>167</v>
      </c>
      <c r="B173" s="217" t="s">
        <v>114</v>
      </c>
      <c r="C173" s="215" t="s">
        <v>2296</v>
      </c>
      <c r="D173" s="321" t="s">
        <v>2148</v>
      </c>
      <c r="E173" s="217" t="s">
        <v>2297</v>
      </c>
      <c r="F173" s="216">
        <v>143</v>
      </c>
      <c r="G173" s="217" t="s">
        <v>33</v>
      </c>
      <c r="H173" s="217" t="s">
        <v>2298</v>
      </c>
      <c r="I173" s="217" t="s">
        <v>551</v>
      </c>
      <c r="J173" s="217" t="s">
        <v>153</v>
      </c>
      <c r="K173" s="217" t="s">
        <v>2299</v>
      </c>
      <c r="L173" s="217" t="s">
        <v>52</v>
      </c>
      <c r="M173" s="217" t="s">
        <v>34</v>
      </c>
      <c r="N173" s="217" t="s">
        <v>58</v>
      </c>
      <c r="O173" s="216"/>
      <c r="P173" s="216" t="s">
        <v>5932</v>
      </c>
      <c r="Q173" s="216"/>
      <c r="R173" s="216"/>
      <c r="S173" s="218"/>
      <c r="T173" s="218"/>
      <c r="U173" s="218"/>
      <c r="V173" s="328"/>
      <c r="W173" s="218"/>
      <c r="X173" s="216"/>
    </row>
    <row r="174" spans="1:24" s="228" customFormat="1" ht="21" customHeight="1">
      <c r="A174" s="217" t="s">
        <v>166</v>
      </c>
      <c r="B174" s="217" t="s">
        <v>114</v>
      </c>
      <c r="C174" s="215" t="s">
        <v>2300</v>
      </c>
      <c r="D174" s="321" t="s">
        <v>2301</v>
      </c>
      <c r="E174" s="217" t="s">
        <v>2302</v>
      </c>
      <c r="F174" s="216">
        <v>144</v>
      </c>
      <c r="G174" s="217" t="s">
        <v>1099</v>
      </c>
      <c r="H174" s="217" t="s">
        <v>660</v>
      </c>
      <c r="I174" s="217" t="s">
        <v>1403</v>
      </c>
      <c r="J174" s="217" t="s">
        <v>177</v>
      </c>
      <c r="K174" s="217"/>
      <c r="L174" s="217" t="s">
        <v>111</v>
      </c>
      <c r="M174" s="217" t="s">
        <v>111</v>
      </c>
      <c r="N174" s="217" t="s">
        <v>102</v>
      </c>
      <c r="O174" s="216"/>
      <c r="P174" s="216" t="s">
        <v>5932</v>
      </c>
      <c r="Q174" s="216"/>
      <c r="R174" s="216"/>
      <c r="S174" s="218"/>
      <c r="T174" s="218"/>
      <c r="U174" s="218"/>
      <c r="V174" s="328"/>
      <c r="W174" s="218"/>
      <c r="X174" s="216"/>
    </row>
    <row r="175" spans="1:24" s="122" customFormat="1" ht="18.75">
      <c r="A175" s="462" t="s">
        <v>107</v>
      </c>
      <c r="B175" s="462" t="s">
        <v>105</v>
      </c>
      <c r="C175" s="463"/>
      <c r="D175" s="470" t="s">
        <v>252</v>
      </c>
      <c r="E175" s="464" t="s">
        <v>106</v>
      </c>
      <c r="F175" s="465" t="s">
        <v>0</v>
      </c>
      <c r="G175" s="451"/>
      <c r="H175" s="451"/>
      <c r="I175" s="451"/>
      <c r="J175" s="451"/>
      <c r="K175" s="451"/>
      <c r="L175" s="466"/>
      <c r="M175" s="466"/>
      <c r="N175" s="466"/>
      <c r="O175" s="451"/>
      <c r="P175" s="451"/>
      <c r="Q175" s="451"/>
      <c r="R175" s="451"/>
      <c r="S175" s="79"/>
      <c r="T175" s="79"/>
      <c r="U175" s="463" t="s">
        <v>22</v>
      </c>
      <c r="V175" s="467"/>
      <c r="W175" s="467"/>
      <c r="X175" s="464"/>
    </row>
    <row r="176" spans="1:24" s="122" customFormat="1" ht="18.75">
      <c r="A176" s="462"/>
      <c r="B176" s="462"/>
      <c r="C176" s="463"/>
      <c r="D176" s="471"/>
      <c r="E176" s="464"/>
      <c r="F176" s="458" t="s">
        <v>1</v>
      </c>
      <c r="G176" s="468" t="s">
        <v>2</v>
      </c>
      <c r="H176" s="451"/>
      <c r="I176" s="451"/>
      <c r="J176" s="451"/>
      <c r="K176" s="452"/>
      <c r="L176" s="463" t="s">
        <v>9</v>
      </c>
      <c r="M176" s="467"/>
      <c r="N176" s="464"/>
      <c r="O176" s="451" t="s">
        <v>13</v>
      </c>
      <c r="P176" s="451"/>
      <c r="Q176" s="451"/>
      <c r="R176" s="452"/>
      <c r="S176" s="80" t="s">
        <v>23</v>
      </c>
      <c r="T176" s="453" t="s">
        <v>2</v>
      </c>
      <c r="U176" s="454" t="s">
        <v>25</v>
      </c>
      <c r="V176" s="455"/>
      <c r="W176" s="455"/>
      <c r="X176" s="123" t="s">
        <v>30</v>
      </c>
    </row>
    <row r="177" spans="1:24" s="122" customFormat="1" ht="18.75">
      <c r="A177" s="462"/>
      <c r="B177" s="462"/>
      <c r="C177" s="463"/>
      <c r="D177" s="471"/>
      <c r="E177" s="464"/>
      <c r="F177" s="456"/>
      <c r="G177" s="469"/>
      <c r="H177" s="80" t="s">
        <v>4</v>
      </c>
      <c r="I177" s="80"/>
      <c r="J177" s="456" t="s">
        <v>6</v>
      </c>
      <c r="K177" s="80" t="s">
        <v>7</v>
      </c>
      <c r="L177" s="458" t="s">
        <v>10</v>
      </c>
      <c r="M177" s="458" t="s">
        <v>11</v>
      </c>
      <c r="N177" s="458" t="s">
        <v>12</v>
      </c>
      <c r="O177" s="458" t="s">
        <v>14</v>
      </c>
      <c r="P177" s="79" t="s">
        <v>15</v>
      </c>
      <c r="Q177" s="79" t="s">
        <v>15</v>
      </c>
      <c r="R177" s="79" t="s">
        <v>19</v>
      </c>
      <c r="S177" s="82"/>
      <c r="T177" s="453"/>
      <c r="U177" s="79" t="s">
        <v>26</v>
      </c>
      <c r="V177" s="83" t="s">
        <v>28</v>
      </c>
      <c r="W177" s="79" t="s">
        <v>29</v>
      </c>
      <c r="X177" s="123" t="s">
        <v>31</v>
      </c>
    </row>
    <row r="178" spans="1:24" s="122" customFormat="1" ht="18.75">
      <c r="A178" s="462"/>
      <c r="B178" s="462"/>
      <c r="C178" s="463"/>
      <c r="D178" s="471"/>
      <c r="E178" s="464"/>
      <c r="F178" s="456"/>
      <c r="G178" s="84" t="s">
        <v>3</v>
      </c>
      <c r="H178" s="80" t="s">
        <v>5</v>
      </c>
      <c r="I178" s="80" t="s">
        <v>126</v>
      </c>
      <c r="J178" s="456"/>
      <c r="K178" s="80" t="s">
        <v>8</v>
      </c>
      <c r="L178" s="456"/>
      <c r="M178" s="456"/>
      <c r="N178" s="456"/>
      <c r="O178" s="456"/>
      <c r="P178" s="80" t="s">
        <v>16</v>
      </c>
      <c r="Q178" s="80" t="s">
        <v>17</v>
      </c>
      <c r="R178" s="80" t="s">
        <v>20</v>
      </c>
      <c r="S178" s="82"/>
      <c r="T178" s="459" t="s">
        <v>24</v>
      </c>
      <c r="U178" s="80" t="s">
        <v>27</v>
      </c>
      <c r="V178" s="85" t="s">
        <v>18</v>
      </c>
      <c r="W178" s="80" t="s">
        <v>21</v>
      </c>
      <c r="X178" s="123" t="s">
        <v>32</v>
      </c>
    </row>
    <row r="179" spans="1:24" s="122" customFormat="1" ht="18.75">
      <c r="A179" s="462"/>
      <c r="B179" s="462"/>
      <c r="C179" s="463"/>
      <c r="D179" s="472"/>
      <c r="E179" s="464"/>
      <c r="F179" s="457"/>
      <c r="G179" s="87"/>
      <c r="H179" s="86"/>
      <c r="I179" s="86"/>
      <c r="J179" s="457"/>
      <c r="K179" s="86"/>
      <c r="L179" s="457"/>
      <c r="M179" s="457"/>
      <c r="N179" s="457"/>
      <c r="O179" s="457"/>
      <c r="P179" s="86"/>
      <c r="Q179" s="86" t="s">
        <v>18</v>
      </c>
      <c r="R179" s="86" t="s">
        <v>21</v>
      </c>
      <c r="S179" s="88"/>
      <c r="T179" s="460"/>
      <c r="U179" s="86"/>
      <c r="V179" s="89" t="s">
        <v>27</v>
      </c>
      <c r="W179" s="86" t="s">
        <v>27</v>
      </c>
      <c r="X179" s="124"/>
    </row>
    <row r="180" spans="1:24" s="228" customFormat="1" ht="23.25" customHeight="1">
      <c r="A180" s="217" t="s">
        <v>154</v>
      </c>
      <c r="B180" s="217" t="s">
        <v>108</v>
      </c>
      <c r="C180" s="215" t="s">
        <v>2303</v>
      </c>
      <c r="D180" s="321" t="s">
        <v>2304</v>
      </c>
      <c r="E180" s="217" t="s">
        <v>2305</v>
      </c>
      <c r="F180" s="216">
        <v>145</v>
      </c>
      <c r="G180" s="217" t="s">
        <v>33</v>
      </c>
      <c r="H180" s="217" t="s">
        <v>2306</v>
      </c>
      <c r="I180" s="217" t="s">
        <v>558</v>
      </c>
      <c r="J180" s="217" t="s">
        <v>150</v>
      </c>
      <c r="K180" s="217" t="s">
        <v>2074</v>
      </c>
      <c r="L180" s="217" t="s">
        <v>36</v>
      </c>
      <c r="M180" s="217" t="s">
        <v>111</v>
      </c>
      <c r="N180" s="217" t="s">
        <v>111</v>
      </c>
      <c r="O180" s="216"/>
      <c r="P180" s="216" t="s">
        <v>5932</v>
      </c>
      <c r="Q180" s="216"/>
      <c r="R180" s="216"/>
      <c r="S180" s="218"/>
      <c r="T180" s="218"/>
      <c r="U180" s="218"/>
      <c r="V180" s="328"/>
      <c r="W180" s="218"/>
      <c r="X180" s="216"/>
    </row>
    <row r="181" spans="1:24" s="228" customFormat="1" ht="23.25" customHeight="1">
      <c r="A181" s="217" t="s">
        <v>138</v>
      </c>
      <c r="B181" s="217" t="s">
        <v>114</v>
      </c>
      <c r="C181" s="215" t="s">
        <v>2307</v>
      </c>
      <c r="D181" s="321" t="s">
        <v>2304</v>
      </c>
      <c r="E181" s="217" t="s">
        <v>2308</v>
      </c>
      <c r="F181" s="216">
        <v>146</v>
      </c>
      <c r="G181" s="217" t="s">
        <v>33</v>
      </c>
      <c r="H181" s="217" t="s">
        <v>2309</v>
      </c>
      <c r="I181" s="217" t="s">
        <v>1580</v>
      </c>
      <c r="J181" s="217" t="s">
        <v>122</v>
      </c>
      <c r="K181" s="217" t="s">
        <v>2310</v>
      </c>
      <c r="L181" s="217" t="s">
        <v>50</v>
      </c>
      <c r="M181" s="217" t="s">
        <v>35</v>
      </c>
      <c r="N181" s="217" t="s">
        <v>87</v>
      </c>
      <c r="O181" s="216"/>
      <c r="P181" s="216" t="s">
        <v>5932</v>
      </c>
      <c r="Q181" s="216"/>
      <c r="R181" s="216"/>
      <c r="S181" s="218"/>
      <c r="T181" s="218"/>
      <c r="U181" s="218"/>
      <c r="V181" s="328"/>
      <c r="W181" s="218"/>
      <c r="X181" s="216"/>
    </row>
    <row r="182" spans="1:24" s="228" customFormat="1" ht="23.25" customHeight="1">
      <c r="A182" s="217" t="s">
        <v>137</v>
      </c>
      <c r="B182" s="217" t="s">
        <v>114</v>
      </c>
      <c r="C182" s="215" t="s">
        <v>2311</v>
      </c>
      <c r="D182" s="321" t="s">
        <v>2312</v>
      </c>
      <c r="E182" s="217" t="s">
        <v>2313</v>
      </c>
      <c r="F182" s="216">
        <v>147</v>
      </c>
      <c r="G182" s="217" t="s">
        <v>33</v>
      </c>
      <c r="H182" s="217" t="s">
        <v>1806</v>
      </c>
      <c r="I182" s="217" t="s">
        <v>655</v>
      </c>
      <c r="J182" s="217" t="s">
        <v>38</v>
      </c>
      <c r="K182" s="217" t="s">
        <v>2314</v>
      </c>
      <c r="L182" s="217" t="s">
        <v>34</v>
      </c>
      <c r="M182" s="217" t="s">
        <v>35</v>
      </c>
      <c r="N182" s="217" t="s">
        <v>124</v>
      </c>
      <c r="O182" s="216"/>
      <c r="P182" s="216" t="s">
        <v>5932</v>
      </c>
      <c r="Q182" s="216"/>
      <c r="R182" s="216"/>
      <c r="S182" s="218"/>
      <c r="T182" s="218"/>
      <c r="U182" s="218"/>
      <c r="V182" s="328"/>
      <c r="W182" s="218"/>
      <c r="X182" s="216"/>
    </row>
    <row r="183" spans="1:24" s="228" customFormat="1" ht="23.25" customHeight="1">
      <c r="A183" s="217" t="s">
        <v>128</v>
      </c>
      <c r="B183" s="217" t="s">
        <v>114</v>
      </c>
      <c r="C183" s="215" t="s">
        <v>2315</v>
      </c>
      <c r="D183" s="321" t="s">
        <v>392</v>
      </c>
      <c r="E183" s="217" t="s">
        <v>393</v>
      </c>
      <c r="F183" s="216">
        <v>148</v>
      </c>
      <c r="G183" s="217" t="s">
        <v>33</v>
      </c>
      <c r="H183" s="217" t="s">
        <v>1011</v>
      </c>
      <c r="I183" s="217" t="s">
        <v>297</v>
      </c>
      <c r="J183" s="217" t="s">
        <v>94</v>
      </c>
      <c r="K183" s="217" t="s">
        <v>1012</v>
      </c>
      <c r="L183" s="217" t="s">
        <v>40</v>
      </c>
      <c r="M183" s="217" t="s">
        <v>35</v>
      </c>
      <c r="N183" s="217" t="s">
        <v>135</v>
      </c>
      <c r="O183" s="216"/>
      <c r="P183" s="216" t="s">
        <v>5932</v>
      </c>
      <c r="Q183" s="216"/>
      <c r="R183" s="216"/>
      <c r="S183" s="218"/>
      <c r="T183" s="218"/>
      <c r="U183" s="218"/>
      <c r="V183" s="328"/>
      <c r="W183" s="218"/>
      <c r="X183" s="216"/>
    </row>
    <row r="184" spans="1:24" s="228" customFormat="1" ht="23.25" customHeight="1">
      <c r="A184" s="217" t="s">
        <v>122</v>
      </c>
      <c r="B184" s="217" t="s">
        <v>108</v>
      </c>
      <c r="C184" s="215" t="s">
        <v>2316</v>
      </c>
      <c r="D184" s="321" t="s">
        <v>2317</v>
      </c>
      <c r="E184" s="217" t="s">
        <v>2318</v>
      </c>
      <c r="F184" s="216">
        <v>149</v>
      </c>
      <c r="G184" s="217" t="s">
        <v>33</v>
      </c>
      <c r="H184" s="217" t="s">
        <v>2319</v>
      </c>
      <c r="I184" s="217" t="s">
        <v>1322</v>
      </c>
      <c r="J184" s="217" t="s">
        <v>2320</v>
      </c>
      <c r="K184" s="217" t="s">
        <v>2321</v>
      </c>
      <c r="L184" s="217" t="s">
        <v>34</v>
      </c>
      <c r="M184" s="217" t="s">
        <v>34</v>
      </c>
      <c r="N184" s="217" t="s">
        <v>101</v>
      </c>
      <c r="O184" s="216"/>
      <c r="P184" s="216" t="s">
        <v>5932</v>
      </c>
      <c r="Q184" s="216"/>
      <c r="R184" s="216"/>
      <c r="S184" s="218"/>
      <c r="T184" s="218"/>
      <c r="U184" s="218"/>
      <c r="V184" s="328"/>
      <c r="W184" s="218"/>
      <c r="X184" s="216"/>
    </row>
    <row r="185" spans="1:24" s="228" customFormat="1" ht="23.25" customHeight="1">
      <c r="A185" s="217"/>
      <c r="B185" s="217"/>
      <c r="C185" s="215"/>
      <c r="D185" s="321"/>
      <c r="E185" s="217"/>
      <c r="F185" s="216">
        <v>150</v>
      </c>
      <c r="G185" s="217" t="s">
        <v>33</v>
      </c>
      <c r="H185" s="217" t="s">
        <v>2322</v>
      </c>
      <c r="I185" s="217" t="s">
        <v>302</v>
      </c>
      <c r="J185" s="217" t="s">
        <v>86</v>
      </c>
      <c r="K185" s="217" t="s">
        <v>2323</v>
      </c>
      <c r="L185" s="217" t="s">
        <v>57</v>
      </c>
      <c r="M185" s="217" t="s">
        <v>111</v>
      </c>
      <c r="N185" s="217" t="s">
        <v>76</v>
      </c>
      <c r="O185" s="216"/>
      <c r="P185" s="216" t="s">
        <v>5932</v>
      </c>
      <c r="Q185" s="216"/>
      <c r="R185" s="216"/>
      <c r="S185" s="218"/>
      <c r="T185" s="218"/>
      <c r="U185" s="218"/>
      <c r="V185" s="328"/>
      <c r="W185" s="218"/>
      <c r="X185" s="216"/>
    </row>
    <row r="186" spans="1:24" s="228" customFormat="1" ht="23.25" customHeight="1">
      <c r="A186" s="217" t="s">
        <v>171</v>
      </c>
      <c r="B186" s="217" t="s">
        <v>114</v>
      </c>
      <c r="C186" s="215" t="s">
        <v>2324</v>
      </c>
      <c r="D186" s="321" t="s">
        <v>2325</v>
      </c>
      <c r="E186" s="217" t="s">
        <v>2326</v>
      </c>
      <c r="F186" s="216">
        <v>151</v>
      </c>
      <c r="G186" s="217" t="s">
        <v>33</v>
      </c>
      <c r="H186" s="217" t="s">
        <v>2327</v>
      </c>
      <c r="I186" s="217" t="s">
        <v>196</v>
      </c>
      <c r="J186" s="217" t="s">
        <v>2328</v>
      </c>
      <c r="K186" s="217" t="s">
        <v>2329</v>
      </c>
      <c r="L186" s="217" t="s">
        <v>34</v>
      </c>
      <c r="M186" s="217" t="s">
        <v>111</v>
      </c>
      <c r="N186" s="217" t="s">
        <v>111</v>
      </c>
      <c r="O186" s="216"/>
      <c r="P186" s="216" t="s">
        <v>5932</v>
      </c>
      <c r="Q186" s="216"/>
      <c r="R186" s="216"/>
      <c r="S186" s="218"/>
      <c r="T186" s="218"/>
      <c r="U186" s="218"/>
      <c r="V186" s="328"/>
      <c r="W186" s="218"/>
      <c r="X186" s="216"/>
    </row>
    <row r="187" spans="1:24" s="228" customFormat="1" ht="23.25" customHeight="1">
      <c r="A187" s="217"/>
      <c r="B187" s="217"/>
      <c r="C187" s="215"/>
      <c r="D187" s="321"/>
      <c r="E187" s="217"/>
      <c r="F187" s="216">
        <v>152</v>
      </c>
      <c r="G187" s="217" t="s">
        <v>33</v>
      </c>
      <c r="H187" s="217" t="s">
        <v>2330</v>
      </c>
      <c r="I187" s="217" t="s">
        <v>1580</v>
      </c>
      <c r="J187" s="217" t="s">
        <v>92</v>
      </c>
      <c r="K187" s="217" t="s">
        <v>2331</v>
      </c>
      <c r="L187" s="217" t="s">
        <v>62</v>
      </c>
      <c r="M187" s="217" t="s">
        <v>36</v>
      </c>
      <c r="N187" s="217" t="s">
        <v>92</v>
      </c>
      <c r="O187" s="216"/>
      <c r="P187" s="216" t="s">
        <v>5932</v>
      </c>
      <c r="Q187" s="216"/>
      <c r="R187" s="216"/>
      <c r="S187" s="218"/>
      <c r="T187" s="218"/>
      <c r="U187" s="218"/>
      <c r="V187" s="328"/>
      <c r="W187" s="218"/>
      <c r="X187" s="216"/>
    </row>
    <row r="188" spans="1:24" s="228" customFormat="1" ht="23.25" customHeight="1">
      <c r="A188" s="217" t="s">
        <v>125</v>
      </c>
      <c r="B188" s="217" t="s">
        <v>108</v>
      </c>
      <c r="C188" s="215" t="s">
        <v>2332</v>
      </c>
      <c r="D188" s="321" t="s">
        <v>2333</v>
      </c>
      <c r="E188" s="217" t="s">
        <v>2334</v>
      </c>
      <c r="F188" s="216">
        <v>153</v>
      </c>
      <c r="G188" s="217" t="s">
        <v>33</v>
      </c>
      <c r="H188" s="217" t="s">
        <v>2335</v>
      </c>
      <c r="I188" s="217" t="s">
        <v>302</v>
      </c>
      <c r="J188" s="217" t="s">
        <v>35</v>
      </c>
      <c r="K188" s="217" t="s">
        <v>2336</v>
      </c>
      <c r="L188" s="217" t="s">
        <v>46</v>
      </c>
      <c r="M188" s="217" t="s">
        <v>35</v>
      </c>
      <c r="N188" s="217" t="s">
        <v>86</v>
      </c>
      <c r="O188" s="216"/>
      <c r="P188" s="216" t="s">
        <v>5932</v>
      </c>
      <c r="Q188" s="216"/>
      <c r="R188" s="216"/>
      <c r="S188" s="218"/>
      <c r="T188" s="218"/>
      <c r="U188" s="218"/>
      <c r="V188" s="328"/>
      <c r="W188" s="218"/>
      <c r="X188" s="216"/>
    </row>
    <row r="189" spans="1:24" s="228" customFormat="1" ht="23.25" customHeight="1">
      <c r="A189" s="217" t="s">
        <v>132</v>
      </c>
      <c r="B189" s="217" t="s">
        <v>114</v>
      </c>
      <c r="C189" s="215" t="s">
        <v>2337</v>
      </c>
      <c r="D189" s="321" t="s">
        <v>2338</v>
      </c>
      <c r="E189" s="217" t="s">
        <v>2339</v>
      </c>
      <c r="F189" s="216">
        <v>154</v>
      </c>
      <c r="G189" s="217" t="s">
        <v>33</v>
      </c>
      <c r="H189" s="217" t="s">
        <v>2340</v>
      </c>
      <c r="I189" s="217" t="s">
        <v>196</v>
      </c>
      <c r="J189" s="217" t="s">
        <v>2320</v>
      </c>
      <c r="K189" s="217" t="s">
        <v>2341</v>
      </c>
      <c r="L189" s="217" t="s">
        <v>111</v>
      </c>
      <c r="M189" s="217" t="s">
        <v>35</v>
      </c>
      <c r="N189" s="217" t="s">
        <v>55</v>
      </c>
      <c r="O189" s="216"/>
      <c r="P189" s="216" t="s">
        <v>5932</v>
      </c>
      <c r="Q189" s="216"/>
      <c r="R189" s="216"/>
      <c r="S189" s="218"/>
      <c r="T189" s="218"/>
      <c r="U189" s="218"/>
      <c r="V189" s="328"/>
      <c r="W189" s="218"/>
      <c r="X189" s="216"/>
    </row>
    <row r="190" spans="1:24" s="228" customFormat="1" ht="23.25" customHeight="1">
      <c r="A190" s="217"/>
      <c r="B190" s="217"/>
      <c r="C190" s="215"/>
      <c r="D190" s="321"/>
      <c r="E190" s="217"/>
      <c r="F190" s="216">
        <v>155</v>
      </c>
      <c r="G190" s="217" t="s">
        <v>33</v>
      </c>
      <c r="H190" s="217" t="s">
        <v>2342</v>
      </c>
      <c r="I190" s="217" t="s">
        <v>1263</v>
      </c>
      <c r="J190" s="217" t="s">
        <v>47</v>
      </c>
      <c r="K190" s="217" t="s">
        <v>1244</v>
      </c>
      <c r="L190" s="217" t="s">
        <v>111</v>
      </c>
      <c r="M190" s="217" t="s">
        <v>111</v>
      </c>
      <c r="N190" s="217" t="s">
        <v>85</v>
      </c>
      <c r="O190" s="216"/>
      <c r="P190" s="216" t="s">
        <v>5932</v>
      </c>
      <c r="Q190" s="216"/>
      <c r="R190" s="216"/>
      <c r="S190" s="218"/>
      <c r="T190" s="218"/>
      <c r="U190" s="218"/>
      <c r="V190" s="328"/>
      <c r="W190" s="218"/>
      <c r="X190" s="216"/>
    </row>
    <row r="191" spans="1:24" s="228" customFormat="1" ht="23.25" customHeight="1">
      <c r="A191" s="217"/>
      <c r="B191" s="217"/>
      <c r="C191" s="215"/>
      <c r="D191" s="321"/>
      <c r="E191" s="217"/>
      <c r="F191" s="216">
        <v>156</v>
      </c>
      <c r="G191" s="217" t="s">
        <v>33</v>
      </c>
      <c r="H191" s="217" t="s">
        <v>2343</v>
      </c>
      <c r="I191" s="217" t="s">
        <v>2344</v>
      </c>
      <c r="J191" s="217" t="s">
        <v>82</v>
      </c>
      <c r="K191" s="217" t="s">
        <v>1906</v>
      </c>
      <c r="L191" s="217" t="s">
        <v>111</v>
      </c>
      <c r="M191" s="217" t="s">
        <v>111</v>
      </c>
      <c r="N191" s="217" t="s">
        <v>99</v>
      </c>
      <c r="O191" s="216"/>
      <c r="P191" s="216" t="s">
        <v>5932</v>
      </c>
      <c r="Q191" s="216"/>
      <c r="R191" s="216"/>
      <c r="S191" s="218"/>
      <c r="T191" s="218"/>
      <c r="U191" s="218"/>
      <c r="V191" s="328"/>
      <c r="W191" s="218"/>
      <c r="X191" s="216"/>
    </row>
    <row r="192" spans="1:24" s="228" customFormat="1" ht="23.25" customHeight="1">
      <c r="A192" s="217"/>
      <c r="B192" s="217"/>
      <c r="C192" s="215"/>
      <c r="D192" s="321"/>
      <c r="E192" s="217"/>
      <c r="F192" s="216">
        <v>157</v>
      </c>
      <c r="G192" s="217" t="s">
        <v>1099</v>
      </c>
      <c r="H192" s="217" t="s">
        <v>2345</v>
      </c>
      <c r="I192" s="217" t="s">
        <v>1403</v>
      </c>
      <c r="J192" s="217" t="s">
        <v>163</v>
      </c>
      <c r="K192" s="217"/>
      <c r="L192" s="217" t="s">
        <v>111</v>
      </c>
      <c r="M192" s="217" t="s">
        <v>111</v>
      </c>
      <c r="N192" s="217" t="s">
        <v>104</v>
      </c>
      <c r="O192" s="216"/>
      <c r="P192" s="216" t="s">
        <v>5932</v>
      </c>
      <c r="Q192" s="216"/>
      <c r="R192" s="216"/>
      <c r="S192" s="218"/>
      <c r="T192" s="218"/>
      <c r="U192" s="218"/>
      <c r="V192" s="328"/>
      <c r="W192" s="218"/>
      <c r="X192" s="216"/>
    </row>
    <row r="193" spans="1:24" s="228" customFormat="1" ht="23.25" customHeight="1">
      <c r="A193" s="217" t="s">
        <v>123</v>
      </c>
      <c r="B193" s="217" t="s">
        <v>108</v>
      </c>
      <c r="C193" s="215" t="s">
        <v>2346</v>
      </c>
      <c r="D193" s="321" t="s">
        <v>2347</v>
      </c>
      <c r="E193" s="217" t="s">
        <v>2348</v>
      </c>
      <c r="F193" s="216">
        <v>158</v>
      </c>
      <c r="G193" s="217" t="s">
        <v>33</v>
      </c>
      <c r="H193" s="217" t="s">
        <v>2349</v>
      </c>
      <c r="I193" s="217" t="s">
        <v>1937</v>
      </c>
      <c r="J193" s="217" t="s">
        <v>223</v>
      </c>
      <c r="K193" s="217" t="s">
        <v>2350</v>
      </c>
      <c r="L193" s="217" t="s">
        <v>37</v>
      </c>
      <c r="M193" s="217" t="s">
        <v>36</v>
      </c>
      <c r="N193" s="217" t="s">
        <v>128</v>
      </c>
      <c r="O193" s="216"/>
      <c r="P193" s="216" t="s">
        <v>5932</v>
      </c>
      <c r="Q193" s="216"/>
      <c r="R193" s="216"/>
      <c r="S193" s="218"/>
      <c r="T193" s="218"/>
      <c r="U193" s="218"/>
      <c r="V193" s="328"/>
      <c r="W193" s="218"/>
      <c r="X193" s="216"/>
    </row>
    <row r="194" spans="1:24" s="228" customFormat="1" ht="23.25" customHeight="1">
      <c r="A194" s="217"/>
      <c r="B194" s="217"/>
      <c r="C194" s="215"/>
      <c r="D194" s="321"/>
      <c r="E194" s="217"/>
      <c r="F194" s="216">
        <v>159</v>
      </c>
      <c r="G194" s="217" t="s">
        <v>33</v>
      </c>
      <c r="H194" s="217" t="s">
        <v>2351</v>
      </c>
      <c r="I194" s="217" t="s">
        <v>1937</v>
      </c>
      <c r="J194" s="217" t="s">
        <v>117</v>
      </c>
      <c r="K194" s="217" t="s">
        <v>2352</v>
      </c>
      <c r="L194" s="217" t="s">
        <v>37</v>
      </c>
      <c r="M194" s="217" t="s">
        <v>34</v>
      </c>
      <c r="N194" s="217" t="s">
        <v>67</v>
      </c>
      <c r="O194" s="216"/>
      <c r="P194" s="216" t="s">
        <v>5932</v>
      </c>
      <c r="Q194" s="216"/>
      <c r="R194" s="216"/>
      <c r="S194" s="218"/>
      <c r="T194" s="218"/>
      <c r="U194" s="218"/>
      <c r="V194" s="328"/>
      <c r="W194" s="218"/>
      <c r="X194" s="216"/>
    </row>
    <row r="195" spans="1:24" s="228" customFormat="1" ht="23.25" customHeight="1">
      <c r="A195" s="217"/>
      <c r="B195" s="217"/>
      <c r="C195" s="215"/>
      <c r="D195" s="321"/>
      <c r="E195" s="217"/>
      <c r="F195" s="216">
        <v>160</v>
      </c>
      <c r="G195" s="217" t="s">
        <v>1099</v>
      </c>
      <c r="H195" s="217" t="s">
        <v>2353</v>
      </c>
      <c r="I195" s="217" t="s">
        <v>1403</v>
      </c>
      <c r="J195" s="217" t="s">
        <v>197</v>
      </c>
      <c r="K195" s="217"/>
      <c r="L195" s="217" t="s">
        <v>111</v>
      </c>
      <c r="M195" s="217" t="s">
        <v>34</v>
      </c>
      <c r="N195" s="217" t="s">
        <v>77</v>
      </c>
      <c r="O195" s="216"/>
      <c r="P195" s="216" t="s">
        <v>5932</v>
      </c>
      <c r="Q195" s="216"/>
      <c r="R195" s="216"/>
      <c r="S195" s="218"/>
      <c r="T195" s="218"/>
      <c r="U195" s="218"/>
      <c r="V195" s="328"/>
      <c r="W195" s="218"/>
      <c r="X195" s="216"/>
    </row>
    <row r="196" spans="1:24" s="228" customFormat="1" ht="23.25" customHeight="1">
      <c r="A196" s="217" t="s">
        <v>124</v>
      </c>
      <c r="B196" s="217" t="s">
        <v>114</v>
      </c>
      <c r="C196" s="215" t="s">
        <v>2354</v>
      </c>
      <c r="D196" s="321" t="s">
        <v>2355</v>
      </c>
      <c r="E196" s="217" t="s">
        <v>2356</v>
      </c>
      <c r="F196" s="216">
        <v>161</v>
      </c>
      <c r="G196" s="217" t="s">
        <v>33</v>
      </c>
      <c r="H196" s="217" t="s">
        <v>2357</v>
      </c>
      <c r="I196" s="217" t="s">
        <v>551</v>
      </c>
      <c r="J196" s="217" t="s">
        <v>541</v>
      </c>
      <c r="K196" s="217" t="s">
        <v>2358</v>
      </c>
      <c r="L196" s="217" t="s">
        <v>39</v>
      </c>
      <c r="M196" s="217" t="s">
        <v>111</v>
      </c>
      <c r="N196" s="217" t="s">
        <v>111</v>
      </c>
      <c r="O196" s="216"/>
      <c r="P196" s="216" t="s">
        <v>5932</v>
      </c>
      <c r="Q196" s="216"/>
      <c r="R196" s="216"/>
      <c r="S196" s="218"/>
      <c r="T196" s="218"/>
      <c r="U196" s="218"/>
      <c r="V196" s="328"/>
      <c r="W196" s="218"/>
      <c r="X196" s="216"/>
    </row>
    <row r="197" spans="1:24" s="228" customFormat="1" ht="23.25" customHeight="1">
      <c r="A197" s="217"/>
      <c r="B197" s="217"/>
      <c r="C197" s="215"/>
      <c r="D197" s="321"/>
      <c r="E197" s="217"/>
      <c r="F197" s="216">
        <v>162</v>
      </c>
      <c r="G197" s="217" t="s">
        <v>33</v>
      </c>
      <c r="H197" s="217" t="s">
        <v>2359</v>
      </c>
      <c r="I197" s="217" t="s">
        <v>2360</v>
      </c>
      <c r="J197" s="217" t="s">
        <v>37</v>
      </c>
      <c r="K197" s="217" t="s">
        <v>2361</v>
      </c>
      <c r="L197" s="217" t="s">
        <v>41</v>
      </c>
      <c r="M197" s="217" t="s">
        <v>111</v>
      </c>
      <c r="N197" s="217" t="s">
        <v>111</v>
      </c>
      <c r="O197" s="216"/>
      <c r="P197" s="216" t="s">
        <v>5932</v>
      </c>
      <c r="Q197" s="216"/>
      <c r="R197" s="216"/>
      <c r="S197" s="218"/>
      <c r="T197" s="218"/>
      <c r="U197" s="218"/>
      <c r="V197" s="328"/>
      <c r="W197" s="218"/>
      <c r="X197" s="216"/>
    </row>
    <row r="198" spans="1:24" s="228" customFormat="1" ht="23.25" customHeight="1">
      <c r="A198" s="217" t="s">
        <v>109</v>
      </c>
      <c r="B198" s="217" t="s">
        <v>108</v>
      </c>
      <c r="C198" s="215" t="s">
        <v>2362</v>
      </c>
      <c r="D198" s="321" t="s">
        <v>2363</v>
      </c>
      <c r="E198" s="217" t="s">
        <v>2364</v>
      </c>
      <c r="F198" s="216">
        <v>163</v>
      </c>
      <c r="G198" s="217" t="s">
        <v>33</v>
      </c>
      <c r="H198" s="217" t="s">
        <v>2365</v>
      </c>
      <c r="I198" s="217" t="s">
        <v>551</v>
      </c>
      <c r="J198" s="217" t="s">
        <v>123</v>
      </c>
      <c r="K198" s="217" t="s">
        <v>2366</v>
      </c>
      <c r="L198" s="217" t="s">
        <v>45</v>
      </c>
      <c r="M198" s="217" t="s">
        <v>36</v>
      </c>
      <c r="N198" s="217" t="s">
        <v>40</v>
      </c>
      <c r="O198" s="216"/>
      <c r="P198" s="216" t="s">
        <v>5932</v>
      </c>
      <c r="Q198" s="216"/>
      <c r="R198" s="216"/>
      <c r="S198" s="218"/>
      <c r="T198" s="218"/>
      <c r="U198" s="218"/>
      <c r="V198" s="328"/>
      <c r="W198" s="218"/>
      <c r="X198" s="216"/>
    </row>
    <row r="199" spans="1:24" s="228" customFormat="1" ht="23.25" customHeight="1">
      <c r="A199" s="217" t="s">
        <v>550</v>
      </c>
      <c r="B199" s="217" t="s">
        <v>108</v>
      </c>
      <c r="C199" s="215" t="s">
        <v>2367</v>
      </c>
      <c r="D199" s="321" t="s">
        <v>2368</v>
      </c>
      <c r="E199" s="217" t="s">
        <v>2369</v>
      </c>
      <c r="F199" s="216">
        <v>164</v>
      </c>
      <c r="G199" s="217" t="s">
        <v>33</v>
      </c>
      <c r="H199" s="217" t="s">
        <v>2370</v>
      </c>
      <c r="I199" s="217" t="s">
        <v>196</v>
      </c>
      <c r="J199" s="217" t="s">
        <v>958</v>
      </c>
      <c r="K199" s="217" t="s">
        <v>2371</v>
      </c>
      <c r="L199" s="217" t="s">
        <v>34</v>
      </c>
      <c r="M199" s="217" t="s">
        <v>111</v>
      </c>
      <c r="N199" s="217" t="s">
        <v>75</v>
      </c>
      <c r="O199" s="216"/>
      <c r="P199" s="216" t="s">
        <v>5932</v>
      </c>
      <c r="Q199" s="216"/>
      <c r="R199" s="216"/>
      <c r="S199" s="218"/>
      <c r="T199" s="218"/>
      <c r="U199" s="218"/>
      <c r="V199" s="328"/>
      <c r="W199" s="218"/>
      <c r="X199" s="216"/>
    </row>
    <row r="200" spans="1:24" s="228" customFormat="1" ht="23.25" customHeight="1">
      <c r="A200" s="217" t="s">
        <v>549</v>
      </c>
      <c r="B200" s="217" t="s">
        <v>114</v>
      </c>
      <c r="C200" s="215" t="s">
        <v>2372</v>
      </c>
      <c r="D200" s="321" t="s">
        <v>2373</v>
      </c>
      <c r="E200" s="217" t="s">
        <v>2374</v>
      </c>
      <c r="F200" s="216">
        <v>165</v>
      </c>
      <c r="G200" s="217" t="s">
        <v>33</v>
      </c>
      <c r="H200" s="217" t="s">
        <v>2375</v>
      </c>
      <c r="I200" s="217" t="s">
        <v>1322</v>
      </c>
      <c r="J200" s="217" t="s">
        <v>198</v>
      </c>
      <c r="K200" s="217" t="s">
        <v>2376</v>
      </c>
      <c r="L200" s="217" t="s">
        <v>111</v>
      </c>
      <c r="M200" s="217" t="s">
        <v>34</v>
      </c>
      <c r="N200" s="217" t="s">
        <v>67</v>
      </c>
      <c r="O200" s="216"/>
      <c r="P200" s="216" t="s">
        <v>5932</v>
      </c>
      <c r="Q200" s="216"/>
      <c r="R200" s="216"/>
      <c r="S200" s="218"/>
      <c r="T200" s="218"/>
      <c r="U200" s="218"/>
      <c r="V200" s="328"/>
      <c r="W200" s="218"/>
      <c r="X200" s="216"/>
    </row>
    <row r="201" spans="1:24" s="228" customFormat="1" ht="23.25" customHeight="1">
      <c r="A201" s="217" t="s">
        <v>291</v>
      </c>
      <c r="B201" s="217" t="s">
        <v>108</v>
      </c>
      <c r="C201" s="215" t="s">
        <v>2377</v>
      </c>
      <c r="D201" s="321" t="s">
        <v>2378</v>
      </c>
      <c r="E201" s="217" t="s">
        <v>2379</v>
      </c>
      <c r="F201" s="216">
        <v>166</v>
      </c>
      <c r="G201" s="217" t="s">
        <v>1099</v>
      </c>
      <c r="H201" s="217" t="s">
        <v>2380</v>
      </c>
      <c r="I201" s="217" t="s">
        <v>1403</v>
      </c>
      <c r="J201" s="217" t="s">
        <v>1046</v>
      </c>
      <c r="K201" s="217"/>
      <c r="L201" s="217" t="s">
        <v>111</v>
      </c>
      <c r="M201" s="217" t="s">
        <v>35</v>
      </c>
      <c r="N201" s="217" t="s">
        <v>58</v>
      </c>
      <c r="O201" s="216"/>
      <c r="P201" s="216" t="s">
        <v>5932</v>
      </c>
      <c r="Q201" s="216"/>
      <c r="R201" s="216"/>
      <c r="S201" s="218"/>
      <c r="T201" s="218"/>
      <c r="U201" s="218"/>
      <c r="V201" s="328"/>
      <c r="W201" s="218"/>
      <c r="X201" s="216"/>
    </row>
    <row r="202" spans="1:24" s="228" customFormat="1" ht="23.25" customHeight="1">
      <c r="A202" s="217" t="s">
        <v>548</v>
      </c>
      <c r="B202" s="217" t="s">
        <v>108</v>
      </c>
      <c r="C202" s="215" t="s">
        <v>2381</v>
      </c>
      <c r="D202" s="321" t="s">
        <v>2382</v>
      </c>
      <c r="E202" s="217" t="s">
        <v>2383</v>
      </c>
      <c r="F202" s="216">
        <v>167</v>
      </c>
      <c r="G202" s="217" t="s">
        <v>33</v>
      </c>
      <c r="H202" s="217" t="s">
        <v>2384</v>
      </c>
      <c r="I202" s="217" t="s">
        <v>655</v>
      </c>
      <c r="J202" s="217" t="s">
        <v>41</v>
      </c>
      <c r="K202" s="217" t="s">
        <v>2385</v>
      </c>
      <c r="L202" s="217" t="s">
        <v>111</v>
      </c>
      <c r="M202" s="217" t="s">
        <v>36</v>
      </c>
      <c r="N202" s="217" t="s">
        <v>84</v>
      </c>
      <c r="O202" s="216"/>
      <c r="P202" s="216" t="s">
        <v>5932</v>
      </c>
      <c r="Q202" s="216"/>
      <c r="R202" s="216"/>
      <c r="S202" s="218"/>
      <c r="T202" s="218"/>
      <c r="U202" s="218"/>
      <c r="V202" s="328"/>
      <c r="W202" s="218"/>
      <c r="X202" s="216"/>
    </row>
    <row r="203" spans="1:24" s="228" customFormat="1" ht="23.25" customHeight="1">
      <c r="A203" s="217"/>
      <c r="B203" s="217"/>
      <c r="C203" s="215"/>
      <c r="D203" s="321"/>
      <c r="E203" s="217"/>
      <c r="F203" s="216">
        <v>168</v>
      </c>
      <c r="G203" s="217" t="s">
        <v>33</v>
      </c>
      <c r="H203" s="217" t="s">
        <v>2386</v>
      </c>
      <c r="I203" s="217" t="s">
        <v>655</v>
      </c>
      <c r="J203" s="217" t="s">
        <v>70</v>
      </c>
      <c r="K203" s="217" t="s">
        <v>2387</v>
      </c>
      <c r="L203" s="217" t="s">
        <v>111</v>
      </c>
      <c r="M203" s="217" t="s">
        <v>111</v>
      </c>
      <c r="N203" s="217" t="s">
        <v>98</v>
      </c>
      <c r="O203" s="216"/>
      <c r="P203" s="216" t="s">
        <v>5932</v>
      </c>
      <c r="Q203" s="216"/>
      <c r="R203" s="216"/>
      <c r="S203" s="218"/>
      <c r="T203" s="218"/>
      <c r="U203" s="218"/>
      <c r="V203" s="328"/>
      <c r="W203" s="218"/>
      <c r="X203" s="216"/>
    </row>
    <row r="204" spans="1:24" s="228" customFormat="1" ht="23.25" customHeight="1">
      <c r="A204" s="217" t="s">
        <v>546</v>
      </c>
      <c r="B204" s="203" t="s">
        <v>112</v>
      </c>
      <c r="C204" s="215" t="s">
        <v>2388</v>
      </c>
      <c r="D204" s="321" t="s">
        <v>2382</v>
      </c>
      <c r="E204" s="217" t="s">
        <v>2389</v>
      </c>
      <c r="F204" s="216">
        <v>169</v>
      </c>
      <c r="G204" s="217" t="s">
        <v>33</v>
      </c>
      <c r="H204" s="217" t="s">
        <v>2390</v>
      </c>
      <c r="I204" s="217" t="s">
        <v>2391</v>
      </c>
      <c r="J204" s="217" t="s">
        <v>71</v>
      </c>
      <c r="K204" s="217" t="s">
        <v>2392</v>
      </c>
      <c r="L204" s="217" t="s">
        <v>111</v>
      </c>
      <c r="M204" s="217" t="s">
        <v>34</v>
      </c>
      <c r="N204" s="217" t="s">
        <v>132</v>
      </c>
      <c r="O204" s="216"/>
      <c r="P204" s="216" t="s">
        <v>5932</v>
      </c>
      <c r="Q204" s="216"/>
      <c r="R204" s="216"/>
      <c r="S204" s="218"/>
      <c r="T204" s="218"/>
      <c r="U204" s="218"/>
      <c r="V204" s="328"/>
      <c r="W204" s="218"/>
      <c r="X204" s="216"/>
    </row>
    <row r="205" spans="1:24" s="228" customFormat="1" ht="23.25" customHeight="1">
      <c r="A205" s="217" t="s">
        <v>159</v>
      </c>
      <c r="B205" s="217" t="s">
        <v>108</v>
      </c>
      <c r="C205" s="215" t="s">
        <v>2393</v>
      </c>
      <c r="D205" s="321" t="s">
        <v>2394</v>
      </c>
      <c r="E205" s="217" t="s">
        <v>2395</v>
      </c>
      <c r="F205" s="216">
        <v>170</v>
      </c>
      <c r="G205" s="217" t="s">
        <v>33</v>
      </c>
      <c r="H205" s="217" t="s">
        <v>2396</v>
      </c>
      <c r="I205" s="217" t="s">
        <v>1322</v>
      </c>
      <c r="J205" s="217" t="s">
        <v>206</v>
      </c>
      <c r="K205" s="217" t="s">
        <v>2397</v>
      </c>
      <c r="L205" s="217" t="s">
        <v>111</v>
      </c>
      <c r="M205" s="217" t="s">
        <v>35</v>
      </c>
      <c r="N205" s="217" t="s">
        <v>85</v>
      </c>
      <c r="O205" s="216"/>
      <c r="P205" s="216" t="s">
        <v>5932</v>
      </c>
      <c r="Q205" s="216"/>
      <c r="R205" s="216"/>
      <c r="S205" s="218"/>
      <c r="T205" s="218"/>
      <c r="U205" s="218"/>
      <c r="V205" s="328"/>
      <c r="W205" s="218"/>
      <c r="X205" s="216"/>
    </row>
    <row r="206" spans="1:24" s="228" customFormat="1" ht="23.25" customHeight="1">
      <c r="A206" s="217" t="s">
        <v>287</v>
      </c>
      <c r="B206" s="217" t="s">
        <v>114</v>
      </c>
      <c r="C206" s="215" t="s">
        <v>2398</v>
      </c>
      <c r="D206" s="321" t="s">
        <v>2399</v>
      </c>
      <c r="E206" s="217" t="s">
        <v>2400</v>
      </c>
      <c r="F206" s="216">
        <v>171</v>
      </c>
      <c r="G206" s="217" t="s">
        <v>1099</v>
      </c>
      <c r="H206" s="217" t="s">
        <v>2401</v>
      </c>
      <c r="I206" s="217" t="s">
        <v>1403</v>
      </c>
      <c r="J206" s="217" t="s">
        <v>37</v>
      </c>
      <c r="K206" s="217"/>
      <c r="L206" s="217" t="s">
        <v>34</v>
      </c>
      <c r="M206" s="217" t="s">
        <v>111</v>
      </c>
      <c r="N206" s="217" t="s">
        <v>94</v>
      </c>
      <c r="O206" s="216"/>
      <c r="P206" s="216" t="s">
        <v>5932</v>
      </c>
      <c r="Q206" s="216"/>
      <c r="R206" s="216"/>
      <c r="S206" s="218"/>
      <c r="T206" s="218"/>
      <c r="U206" s="218"/>
      <c r="V206" s="328"/>
      <c r="W206" s="218"/>
      <c r="X206" s="216"/>
    </row>
    <row r="207" spans="1:24" ht="23.25" customHeight="1">
      <c r="A207" s="19"/>
      <c r="B207" s="19"/>
      <c r="C207" s="183"/>
      <c r="D207" s="126"/>
      <c r="E207" s="326"/>
      <c r="F207" s="166"/>
      <c r="G207" s="184"/>
      <c r="H207" s="184"/>
      <c r="I207" s="184"/>
      <c r="J207" s="184"/>
      <c r="K207" s="184"/>
      <c r="L207" s="185"/>
      <c r="M207" s="185"/>
      <c r="N207" s="185"/>
      <c r="O207" s="163"/>
      <c r="P207" s="163"/>
      <c r="Q207" s="163"/>
      <c r="R207" s="163"/>
      <c r="S207" s="79"/>
      <c r="T207" s="79"/>
      <c r="U207" s="164"/>
      <c r="V207" s="329"/>
      <c r="W207" s="165"/>
      <c r="X207" s="180"/>
    </row>
    <row r="208" spans="1:24" s="122" customFormat="1" ht="18.75">
      <c r="A208" s="462" t="s">
        <v>107</v>
      </c>
      <c r="B208" s="462" t="s">
        <v>105</v>
      </c>
      <c r="C208" s="463"/>
      <c r="D208" s="470" t="s">
        <v>252</v>
      </c>
      <c r="E208" s="464" t="s">
        <v>106</v>
      </c>
      <c r="F208" s="465" t="s">
        <v>0</v>
      </c>
      <c r="G208" s="451"/>
      <c r="H208" s="451"/>
      <c r="I208" s="451"/>
      <c r="J208" s="451"/>
      <c r="K208" s="451"/>
      <c r="L208" s="466"/>
      <c r="M208" s="466"/>
      <c r="N208" s="466"/>
      <c r="O208" s="451"/>
      <c r="P208" s="451"/>
      <c r="Q208" s="451"/>
      <c r="R208" s="451"/>
      <c r="S208" s="79"/>
      <c r="T208" s="79"/>
      <c r="U208" s="463" t="s">
        <v>22</v>
      </c>
      <c r="V208" s="467"/>
      <c r="W208" s="467"/>
      <c r="X208" s="464"/>
    </row>
    <row r="209" spans="1:24" s="122" customFormat="1" ht="18.75">
      <c r="A209" s="462"/>
      <c r="B209" s="462"/>
      <c r="C209" s="463"/>
      <c r="D209" s="471"/>
      <c r="E209" s="464"/>
      <c r="F209" s="458" t="s">
        <v>1</v>
      </c>
      <c r="G209" s="468" t="s">
        <v>2</v>
      </c>
      <c r="H209" s="451"/>
      <c r="I209" s="451"/>
      <c r="J209" s="451"/>
      <c r="K209" s="452"/>
      <c r="L209" s="463" t="s">
        <v>9</v>
      </c>
      <c r="M209" s="467"/>
      <c r="N209" s="464"/>
      <c r="O209" s="451" t="s">
        <v>13</v>
      </c>
      <c r="P209" s="451"/>
      <c r="Q209" s="451"/>
      <c r="R209" s="452"/>
      <c r="S209" s="80" t="s">
        <v>23</v>
      </c>
      <c r="T209" s="453" t="s">
        <v>2</v>
      </c>
      <c r="U209" s="454" t="s">
        <v>25</v>
      </c>
      <c r="V209" s="455"/>
      <c r="W209" s="455"/>
      <c r="X209" s="123" t="s">
        <v>30</v>
      </c>
    </row>
    <row r="210" spans="1:24" s="122" customFormat="1" ht="18.75">
      <c r="A210" s="462"/>
      <c r="B210" s="462"/>
      <c r="C210" s="463"/>
      <c r="D210" s="471"/>
      <c r="E210" s="464"/>
      <c r="F210" s="456"/>
      <c r="G210" s="469"/>
      <c r="H210" s="80" t="s">
        <v>4</v>
      </c>
      <c r="I210" s="80"/>
      <c r="J210" s="456" t="s">
        <v>6</v>
      </c>
      <c r="K210" s="80" t="s">
        <v>7</v>
      </c>
      <c r="L210" s="458" t="s">
        <v>10</v>
      </c>
      <c r="M210" s="458" t="s">
        <v>11</v>
      </c>
      <c r="N210" s="458" t="s">
        <v>12</v>
      </c>
      <c r="O210" s="458" t="s">
        <v>14</v>
      </c>
      <c r="P210" s="79" t="s">
        <v>15</v>
      </c>
      <c r="Q210" s="79" t="s">
        <v>15</v>
      </c>
      <c r="R210" s="79" t="s">
        <v>19</v>
      </c>
      <c r="S210" s="82"/>
      <c r="T210" s="453"/>
      <c r="U210" s="79" t="s">
        <v>26</v>
      </c>
      <c r="V210" s="83" t="s">
        <v>28</v>
      </c>
      <c r="W210" s="79" t="s">
        <v>29</v>
      </c>
      <c r="X210" s="123" t="s">
        <v>31</v>
      </c>
    </row>
    <row r="211" spans="1:24" s="122" customFormat="1" ht="18.75">
      <c r="A211" s="462"/>
      <c r="B211" s="462"/>
      <c r="C211" s="463"/>
      <c r="D211" s="471"/>
      <c r="E211" s="464"/>
      <c r="F211" s="456"/>
      <c r="G211" s="84" t="s">
        <v>3</v>
      </c>
      <c r="H211" s="80" t="s">
        <v>5</v>
      </c>
      <c r="I211" s="80" t="s">
        <v>126</v>
      </c>
      <c r="J211" s="456"/>
      <c r="K211" s="80" t="s">
        <v>8</v>
      </c>
      <c r="L211" s="456"/>
      <c r="M211" s="456"/>
      <c r="N211" s="456"/>
      <c r="O211" s="456"/>
      <c r="P211" s="80" t="s">
        <v>16</v>
      </c>
      <c r="Q211" s="80" t="s">
        <v>17</v>
      </c>
      <c r="R211" s="80" t="s">
        <v>20</v>
      </c>
      <c r="S211" s="82"/>
      <c r="T211" s="459" t="s">
        <v>24</v>
      </c>
      <c r="U211" s="80" t="s">
        <v>27</v>
      </c>
      <c r="V211" s="85" t="s">
        <v>18</v>
      </c>
      <c r="W211" s="80" t="s">
        <v>21</v>
      </c>
      <c r="X211" s="123" t="s">
        <v>32</v>
      </c>
    </row>
    <row r="212" spans="1:24" s="122" customFormat="1" ht="18.75">
      <c r="A212" s="462"/>
      <c r="B212" s="462"/>
      <c r="C212" s="463"/>
      <c r="D212" s="472"/>
      <c r="E212" s="464"/>
      <c r="F212" s="457"/>
      <c r="G212" s="87"/>
      <c r="H212" s="86"/>
      <c r="I212" s="86"/>
      <c r="J212" s="457"/>
      <c r="K212" s="86"/>
      <c r="L212" s="457"/>
      <c r="M212" s="457"/>
      <c r="N212" s="457"/>
      <c r="O212" s="457"/>
      <c r="P212" s="86"/>
      <c r="Q212" s="86" t="s">
        <v>18</v>
      </c>
      <c r="R212" s="86" t="s">
        <v>21</v>
      </c>
      <c r="S212" s="88"/>
      <c r="T212" s="460"/>
      <c r="U212" s="86"/>
      <c r="V212" s="89" t="s">
        <v>27</v>
      </c>
      <c r="W212" s="86" t="s">
        <v>27</v>
      </c>
      <c r="X212" s="124"/>
    </row>
    <row r="213" spans="1:24" s="228" customFormat="1" ht="22.5" customHeight="1">
      <c r="A213" s="217" t="s">
        <v>181</v>
      </c>
      <c r="B213" s="217" t="s">
        <v>112</v>
      </c>
      <c r="C213" s="215" t="s">
        <v>2402</v>
      </c>
      <c r="D213" s="321" t="s">
        <v>2403</v>
      </c>
      <c r="E213" s="217" t="s">
        <v>2404</v>
      </c>
      <c r="F213" s="216">
        <v>172</v>
      </c>
      <c r="G213" s="217" t="s">
        <v>1099</v>
      </c>
      <c r="H213" s="217" t="s">
        <v>2405</v>
      </c>
      <c r="I213" s="217" t="s">
        <v>1403</v>
      </c>
      <c r="J213" s="217" t="s">
        <v>119</v>
      </c>
      <c r="K213" s="217"/>
      <c r="L213" s="217" t="s">
        <v>111</v>
      </c>
      <c r="M213" s="217" t="s">
        <v>35</v>
      </c>
      <c r="N213" s="217" t="s">
        <v>39</v>
      </c>
      <c r="O213" s="216"/>
      <c r="P213" s="216" t="s">
        <v>5932</v>
      </c>
      <c r="Q213" s="216"/>
      <c r="R213" s="216"/>
      <c r="S213" s="218"/>
      <c r="T213" s="218"/>
      <c r="U213" s="218"/>
      <c r="V213" s="328"/>
      <c r="W213" s="218"/>
      <c r="X213" s="216"/>
    </row>
    <row r="214" spans="1:24" s="228" customFormat="1" ht="22.5" customHeight="1">
      <c r="A214" s="217" t="s">
        <v>228</v>
      </c>
      <c r="B214" s="217" t="s">
        <v>108</v>
      </c>
      <c r="C214" s="215" t="s">
        <v>2406</v>
      </c>
      <c r="D214" s="321" t="s">
        <v>2407</v>
      </c>
      <c r="E214" s="217" t="s">
        <v>2408</v>
      </c>
      <c r="F214" s="216">
        <v>173</v>
      </c>
      <c r="G214" s="217" t="s">
        <v>1099</v>
      </c>
      <c r="H214" s="217" t="s">
        <v>2409</v>
      </c>
      <c r="I214" s="217" t="s">
        <v>1403</v>
      </c>
      <c r="J214" s="217" t="s">
        <v>190</v>
      </c>
      <c r="K214" s="217"/>
      <c r="L214" s="217" t="s">
        <v>111</v>
      </c>
      <c r="M214" s="217" t="s">
        <v>34</v>
      </c>
      <c r="N214" s="217" t="s">
        <v>66</v>
      </c>
      <c r="O214" s="216"/>
      <c r="P214" s="216" t="s">
        <v>5932</v>
      </c>
      <c r="Q214" s="216"/>
      <c r="R214" s="216"/>
      <c r="S214" s="218"/>
      <c r="T214" s="218"/>
      <c r="U214" s="218"/>
      <c r="V214" s="328"/>
      <c r="W214" s="218"/>
      <c r="X214" s="216"/>
    </row>
    <row r="215" spans="1:24" s="228" customFormat="1" ht="22.5" customHeight="1">
      <c r="A215" s="217" t="s">
        <v>541</v>
      </c>
      <c r="B215" s="217" t="s">
        <v>114</v>
      </c>
      <c r="C215" s="215" t="s">
        <v>2410</v>
      </c>
      <c r="D215" s="321" t="s">
        <v>2411</v>
      </c>
      <c r="E215" s="217" t="s">
        <v>2412</v>
      </c>
      <c r="F215" s="216">
        <v>174</v>
      </c>
      <c r="G215" s="217" t="s">
        <v>1099</v>
      </c>
      <c r="H215" s="217" t="s">
        <v>2413</v>
      </c>
      <c r="I215" s="217" t="s">
        <v>1403</v>
      </c>
      <c r="J215" s="217" t="s">
        <v>173</v>
      </c>
      <c r="K215" s="217"/>
      <c r="L215" s="217" t="s">
        <v>111</v>
      </c>
      <c r="M215" s="217" t="s">
        <v>36</v>
      </c>
      <c r="N215" s="217" t="s">
        <v>72</v>
      </c>
      <c r="O215" s="216"/>
      <c r="P215" s="216" t="s">
        <v>5932</v>
      </c>
      <c r="Q215" s="216"/>
      <c r="R215" s="216"/>
      <c r="S215" s="218"/>
      <c r="T215" s="218"/>
      <c r="U215" s="218"/>
      <c r="V215" s="328"/>
      <c r="W215" s="218"/>
      <c r="X215" s="216"/>
    </row>
    <row r="216" spans="1:24" s="228" customFormat="1" ht="22.5" customHeight="1">
      <c r="A216" s="217" t="s">
        <v>133</v>
      </c>
      <c r="B216" s="217" t="s">
        <v>108</v>
      </c>
      <c r="C216" s="215" t="s">
        <v>2414</v>
      </c>
      <c r="D216" s="321" t="s">
        <v>1858</v>
      </c>
      <c r="E216" s="217" t="s">
        <v>2415</v>
      </c>
      <c r="F216" s="216">
        <v>175</v>
      </c>
      <c r="G216" s="217" t="s">
        <v>33</v>
      </c>
      <c r="H216" s="217" t="s">
        <v>2416</v>
      </c>
      <c r="I216" s="217" t="s">
        <v>1322</v>
      </c>
      <c r="J216" s="217" t="s">
        <v>1783</v>
      </c>
      <c r="K216" s="217" t="s">
        <v>2417</v>
      </c>
      <c r="L216" s="217" t="s">
        <v>111</v>
      </c>
      <c r="M216" s="217" t="s">
        <v>36</v>
      </c>
      <c r="N216" s="217" t="s">
        <v>51</v>
      </c>
      <c r="O216" s="216"/>
      <c r="P216" s="216" t="s">
        <v>5932</v>
      </c>
      <c r="Q216" s="216"/>
      <c r="R216" s="216"/>
      <c r="S216" s="218"/>
      <c r="T216" s="218"/>
      <c r="U216" s="218"/>
      <c r="V216" s="328"/>
      <c r="W216" s="218"/>
      <c r="X216" s="216"/>
    </row>
    <row r="217" spans="1:24" s="228" customFormat="1" ht="22.5" customHeight="1">
      <c r="A217" s="217" t="s">
        <v>134</v>
      </c>
      <c r="B217" s="217" t="s">
        <v>108</v>
      </c>
      <c r="C217" s="215" t="s">
        <v>2418</v>
      </c>
      <c r="D217" s="321" t="s">
        <v>2419</v>
      </c>
      <c r="E217" s="217" t="s">
        <v>2420</v>
      </c>
      <c r="F217" s="216">
        <v>176</v>
      </c>
      <c r="G217" s="217" t="s">
        <v>1099</v>
      </c>
      <c r="H217" s="217"/>
      <c r="I217" s="217"/>
      <c r="J217" s="217"/>
      <c r="K217" s="217"/>
      <c r="L217" s="217" t="s">
        <v>111</v>
      </c>
      <c r="M217" s="217" t="s">
        <v>111</v>
      </c>
      <c r="N217" s="217" t="s">
        <v>135</v>
      </c>
      <c r="O217" s="216"/>
      <c r="P217" s="216" t="s">
        <v>5932</v>
      </c>
      <c r="Q217" s="216"/>
      <c r="R217" s="216"/>
      <c r="S217" s="218"/>
      <c r="T217" s="218"/>
      <c r="U217" s="218"/>
      <c r="V217" s="328"/>
      <c r="W217" s="218"/>
      <c r="X217" s="216"/>
    </row>
    <row r="218" spans="1:24" s="228" customFormat="1" ht="22.5" customHeight="1">
      <c r="A218" s="217" t="s">
        <v>172</v>
      </c>
      <c r="B218" s="217" t="s">
        <v>114</v>
      </c>
      <c r="C218" s="215" t="s">
        <v>2421</v>
      </c>
      <c r="D218" s="321" t="s">
        <v>2422</v>
      </c>
      <c r="E218" s="217" t="s">
        <v>2423</v>
      </c>
      <c r="F218" s="216">
        <v>177</v>
      </c>
      <c r="G218" s="217" t="s">
        <v>33</v>
      </c>
      <c r="H218" s="217" t="s">
        <v>2424</v>
      </c>
      <c r="I218" s="217" t="s">
        <v>1843</v>
      </c>
      <c r="J218" s="217" t="s">
        <v>433</v>
      </c>
      <c r="K218" s="217" t="s">
        <v>960</v>
      </c>
      <c r="L218" s="217" t="s">
        <v>111</v>
      </c>
      <c r="M218" s="217" t="s">
        <v>111</v>
      </c>
      <c r="N218" s="217" t="s">
        <v>154</v>
      </c>
      <c r="O218" s="216"/>
      <c r="P218" s="216" t="s">
        <v>5932</v>
      </c>
      <c r="Q218" s="216"/>
      <c r="R218" s="216"/>
      <c r="S218" s="218"/>
      <c r="T218" s="218"/>
      <c r="U218" s="218"/>
      <c r="V218" s="328"/>
      <c r="W218" s="218"/>
      <c r="X218" s="216"/>
    </row>
    <row r="219" spans="1:24" s="228" customFormat="1" ht="22.5" customHeight="1">
      <c r="A219" s="217" t="s">
        <v>153</v>
      </c>
      <c r="B219" s="217" t="s">
        <v>108</v>
      </c>
      <c r="C219" s="215" t="s">
        <v>2425</v>
      </c>
      <c r="D219" s="321" t="s">
        <v>2426</v>
      </c>
      <c r="E219" s="217" t="s">
        <v>2427</v>
      </c>
      <c r="F219" s="216">
        <v>178</v>
      </c>
      <c r="G219" s="217" t="s">
        <v>1099</v>
      </c>
      <c r="H219" s="217" t="s">
        <v>2428</v>
      </c>
      <c r="I219" s="217" t="s">
        <v>1403</v>
      </c>
      <c r="J219" s="217" t="s">
        <v>2429</v>
      </c>
      <c r="K219" s="217"/>
      <c r="L219" s="217" t="s">
        <v>111</v>
      </c>
      <c r="M219" s="217" t="s">
        <v>111</v>
      </c>
      <c r="N219" s="217" t="s">
        <v>101</v>
      </c>
      <c r="O219" s="216"/>
      <c r="P219" s="216" t="s">
        <v>5932</v>
      </c>
      <c r="Q219" s="216"/>
      <c r="R219" s="216"/>
      <c r="S219" s="218"/>
      <c r="T219" s="218"/>
      <c r="U219" s="218"/>
      <c r="V219" s="328"/>
      <c r="W219" s="218"/>
      <c r="X219" s="216"/>
    </row>
    <row r="220" spans="1:24" s="228" customFormat="1" ht="22.5" customHeight="1">
      <c r="A220" s="217" t="s">
        <v>179</v>
      </c>
      <c r="B220" s="217" t="s">
        <v>112</v>
      </c>
      <c r="C220" s="215" t="s">
        <v>2430</v>
      </c>
      <c r="D220" s="321" t="s">
        <v>2317</v>
      </c>
      <c r="E220" s="217" t="s">
        <v>2431</v>
      </c>
      <c r="F220" s="216">
        <v>179</v>
      </c>
      <c r="G220" s="217" t="s">
        <v>33</v>
      </c>
      <c r="H220" s="217" t="s">
        <v>2432</v>
      </c>
      <c r="I220" s="217" t="s">
        <v>1322</v>
      </c>
      <c r="J220" s="217" t="s">
        <v>2433</v>
      </c>
      <c r="K220" s="217" t="s">
        <v>2434</v>
      </c>
      <c r="L220" s="217" t="s">
        <v>111</v>
      </c>
      <c r="M220" s="217" t="s">
        <v>34</v>
      </c>
      <c r="N220" s="217" t="s">
        <v>38</v>
      </c>
      <c r="O220" s="216"/>
      <c r="P220" s="216" t="s">
        <v>5932</v>
      </c>
      <c r="Q220" s="216"/>
      <c r="R220" s="216"/>
      <c r="S220" s="218"/>
      <c r="T220" s="218"/>
      <c r="U220" s="218"/>
      <c r="V220" s="328"/>
      <c r="W220" s="218"/>
      <c r="X220" s="216"/>
    </row>
    <row r="221" spans="1:24" s="228" customFormat="1" ht="22.5" customHeight="1">
      <c r="A221" s="217" t="s">
        <v>170</v>
      </c>
      <c r="B221" s="217" t="s">
        <v>108</v>
      </c>
      <c r="C221" s="215" t="s">
        <v>2435</v>
      </c>
      <c r="D221" s="321" t="s">
        <v>1866</v>
      </c>
      <c r="E221" s="217" t="s">
        <v>2436</v>
      </c>
      <c r="F221" s="216">
        <v>180</v>
      </c>
      <c r="G221" s="217" t="s">
        <v>1099</v>
      </c>
      <c r="H221" s="217" t="s">
        <v>2437</v>
      </c>
      <c r="I221" s="217" t="s">
        <v>1403</v>
      </c>
      <c r="J221" s="217" t="s">
        <v>2438</v>
      </c>
      <c r="K221" s="217"/>
      <c r="L221" s="217" t="s">
        <v>111</v>
      </c>
      <c r="M221" s="217" t="s">
        <v>111</v>
      </c>
      <c r="N221" s="217" t="s">
        <v>123</v>
      </c>
      <c r="O221" s="216"/>
      <c r="P221" s="216" t="s">
        <v>5932</v>
      </c>
      <c r="Q221" s="216"/>
      <c r="R221" s="216"/>
      <c r="S221" s="218"/>
      <c r="T221" s="218"/>
      <c r="U221" s="218"/>
      <c r="V221" s="328"/>
      <c r="W221" s="218"/>
      <c r="X221" s="216"/>
    </row>
    <row r="222" spans="1:24" s="228" customFormat="1" ht="22.5" customHeight="1">
      <c r="A222" s="217" t="s">
        <v>127</v>
      </c>
      <c r="B222" s="217" t="s">
        <v>112</v>
      </c>
      <c r="C222" s="215" t="s">
        <v>2439</v>
      </c>
      <c r="D222" s="321" t="s">
        <v>1873</v>
      </c>
      <c r="E222" s="217" t="s">
        <v>2440</v>
      </c>
      <c r="F222" s="216">
        <v>181</v>
      </c>
      <c r="G222" s="217" t="s">
        <v>33</v>
      </c>
      <c r="H222" s="217" t="s">
        <v>2441</v>
      </c>
      <c r="I222" s="217" t="s">
        <v>1322</v>
      </c>
      <c r="J222" s="217" t="s">
        <v>298</v>
      </c>
      <c r="K222" s="217" t="s">
        <v>2442</v>
      </c>
      <c r="L222" s="217" t="s">
        <v>34</v>
      </c>
      <c r="M222" s="217" t="s">
        <v>35</v>
      </c>
      <c r="N222" s="217" t="s">
        <v>111</v>
      </c>
      <c r="O222" s="216"/>
      <c r="P222" s="216" t="s">
        <v>5932</v>
      </c>
      <c r="Q222" s="216"/>
      <c r="R222" s="216"/>
      <c r="S222" s="218"/>
      <c r="T222" s="218"/>
      <c r="U222" s="218"/>
      <c r="V222" s="328"/>
      <c r="W222" s="218"/>
      <c r="X222" s="216"/>
    </row>
    <row r="223" spans="1:24" s="228" customFormat="1" ht="22.5" customHeight="1">
      <c r="A223" s="217" t="s">
        <v>185</v>
      </c>
      <c r="B223" s="217" t="s">
        <v>108</v>
      </c>
      <c r="C223" s="215" t="s">
        <v>2443</v>
      </c>
      <c r="D223" s="321" t="s">
        <v>2444</v>
      </c>
      <c r="E223" s="217" t="s">
        <v>2445</v>
      </c>
      <c r="F223" s="216">
        <v>182</v>
      </c>
      <c r="G223" s="217" t="s">
        <v>1099</v>
      </c>
      <c r="H223" s="217" t="s">
        <v>2446</v>
      </c>
      <c r="I223" s="217" t="s">
        <v>1403</v>
      </c>
      <c r="J223" s="217" t="s">
        <v>782</v>
      </c>
      <c r="K223" s="217"/>
      <c r="L223" s="217" t="s">
        <v>111</v>
      </c>
      <c r="M223" s="217" t="s">
        <v>111</v>
      </c>
      <c r="N223" s="217" t="s">
        <v>91</v>
      </c>
      <c r="O223" s="216"/>
      <c r="P223" s="216" t="s">
        <v>5932</v>
      </c>
      <c r="Q223" s="216"/>
      <c r="R223" s="216"/>
      <c r="S223" s="218"/>
      <c r="T223" s="218"/>
      <c r="U223" s="218"/>
      <c r="V223" s="328"/>
      <c r="W223" s="218"/>
      <c r="X223" s="216"/>
    </row>
    <row r="224" spans="1:24" s="228" customFormat="1" ht="22.5" customHeight="1">
      <c r="A224" s="217" t="s">
        <v>150</v>
      </c>
      <c r="B224" s="217" t="s">
        <v>108</v>
      </c>
      <c r="C224" s="215" t="s">
        <v>2447</v>
      </c>
      <c r="D224" s="321" t="s">
        <v>2448</v>
      </c>
      <c r="E224" s="217" t="s">
        <v>2449</v>
      </c>
      <c r="F224" s="216">
        <v>183</v>
      </c>
      <c r="G224" s="217" t="s">
        <v>1099</v>
      </c>
      <c r="H224" s="217" t="s">
        <v>2450</v>
      </c>
      <c r="I224" s="217" t="s">
        <v>1403</v>
      </c>
      <c r="J224" s="217" t="s">
        <v>2451</v>
      </c>
      <c r="K224" s="217"/>
      <c r="L224" s="217" t="s">
        <v>111</v>
      </c>
      <c r="M224" s="217" t="s">
        <v>111</v>
      </c>
      <c r="N224" s="217" t="s">
        <v>193</v>
      </c>
      <c r="O224" s="216"/>
      <c r="P224" s="216" t="s">
        <v>5932</v>
      </c>
      <c r="Q224" s="216"/>
      <c r="R224" s="216"/>
      <c r="S224" s="218"/>
      <c r="T224" s="218"/>
      <c r="U224" s="218"/>
      <c r="V224" s="328"/>
      <c r="W224" s="218"/>
      <c r="X224" s="216"/>
    </row>
    <row r="225" spans="1:24" s="228" customFormat="1" ht="22.5" customHeight="1">
      <c r="A225" s="217" t="s">
        <v>110</v>
      </c>
      <c r="B225" s="217" t="s">
        <v>114</v>
      </c>
      <c r="C225" s="215" t="s">
        <v>2452</v>
      </c>
      <c r="D225" s="321" t="s">
        <v>2453</v>
      </c>
      <c r="E225" s="217" t="s">
        <v>2454</v>
      </c>
      <c r="F225" s="216">
        <v>184</v>
      </c>
      <c r="G225" s="217" t="s">
        <v>1099</v>
      </c>
      <c r="H225" s="217" t="s">
        <v>2455</v>
      </c>
      <c r="I225" s="217" t="s">
        <v>1403</v>
      </c>
      <c r="J225" s="217" t="s">
        <v>2433</v>
      </c>
      <c r="K225" s="217"/>
      <c r="L225" s="217" t="s">
        <v>111</v>
      </c>
      <c r="M225" s="217" t="s">
        <v>34</v>
      </c>
      <c r="N225" s="217" t="s">
        <v>44</v>
      </c>
      <c r="O225" s="216"/>
      <c r="P225" s="216" t="s">
        <v>5932</v>
      </c>
      <c r="Q225" s="216"/>
      <c r="R225" s="216"/>
      <c r="S225" s="218"/>
      <c r="T225" s="218"/>
      <c r="U225" s="218"/>
      <c r="V225" s="328"/>
      <c r="W225" s="218"/>
      <c r="X225" s="216"/>
    </row>
    <row r="226" spans="1:24" s="228" customFormat="1" ht="22.5" customHeight="1">
      <c r="A226" s="217" t="s">
        <v>188</v>
      </c>
      <c r="B226" s="217" t="s">
        <v>112</v>
      </c>
      <c r="C226" s="215" t="s">
        <v>2456</v>
      </c>
      <c r="D226" s="321" t="s">
        <v>2426</v>
      </c>
      <c r="E226" s="217" t="s">
        <v>2457</v>
      </c>
      <c r="F226" s="216">
        <v>185</v>
      </c>
      <c r="G226" s="217" t="s">
        <v>1099</v>
      </c>
      <c r="H226" s="217" t="s">
        <v>2085</v>
      </c>
      <c r="I226" s="217" t="s">
        <v>1403</v>
      </c>
      <c r="J226" s="217" t="s">
        <v>1021</v>
      </c>
      <c r="K226" s="217"/>
      <c r="L226" s="217" t="s">
        <v>111</v>
      </c>
      <c r="M226" s="217" t="s">
        <v>34</v>
      </c>
      <c r="N226" s="217" t="s">
        <v>116</v>
      </c>
      <c r="O226" s="216"/>
      <c r="P226" s="216" t="s">
        <v>5932</v>
      </c>
      <c r="Q226" s="216"/>
      <c r="R226" s="216"/>
      <c r="S226" s="218"/>
      <c r="T226" s="218"/>
      <c r="U226" s="218"/>
      <c r="V226" s="328"/>
      <c r="W226" s="218"/>
      <c r="X226" s="216"/>
    </row>
    <row r="227" spans="1:24" s="228" customFormat="1" ht="22.5" customHeight="1">
      <c r="A227" s="217" t="s">
        <v>186</v>
      </c>
      <c r="B227" s="217" t="s">
        <v>108</v>
      </c>
      <c r="C227" s="215" t="s">
        <v>2458</v>
      </c>
      <c r="D227" s="321" t="s">
        <v>2459</v>
      </c>
      <c r="E227" s="217" t="s">
        <v>2460</v>
      </c>
      <c r="F227" s="216">
        <v>186</v>
      </c>
      <c r="G227" s="217" t="s">
        <v>1099</v>
      </c>
      <c r="H227" s="217" t="s">
        <v>2461</v>
      </c>
      <c r="I227" s="217" t="s">
        <v>2247</v>
      </c>
      <c r="J227" s="217" t="s">
        <v>2462</v>
      </c>
      <c r="K227" s="217"/>
      <c r="L227" s="217" t="s">
        <v>111</v>
      </c>
      <c r="M227" s="217" t="s">
        <v>35</v>
      </c>
      <c r="N227" s="217" t="s">
        <v>35</v>
      </c>
      <c r="O227" s="216"/>
      <c r="P227" s="216" t="s">
        <v>5932</v>
      </c>
      <c r="Q227" s="216"/>
      <c r="R227" s="216"/>
      <c r="S227" s="218"/>
      <c r="T227" s="218"/>
      <c r="U227" s="218"/>
      <c r="V227" s="328"/>
      <c r="W227" s="218"/>
      <c r="X227" s="216"/>
    </row>
    <row r="228" spans="1:24" s="228" customFormat="1" ht="22.5" customHeight="1">
      <c r="A228" s="217" t="s">
        <v>205</v>
      </c>
      <c r="B228" s="217" t="s">
        <v>108</v>
      </c>
      <c r="C228" s="215" t="s">
        <v>2463</v>
      </c>
      <c r="D228" s="321" t="s">
        <v>2464</v>
      </c>
      <c r="E228" s="217" t="s">
        <v>2465</v>
      </c>
      <c r="F228" s="216">
        <v>187</v>
      </c>
      <c r="G228" s="217" t="s">
        <v>1099</v>
      </c>
      <c r="H228" s="217" t="s">
        <v>2466</v>
      </c>
      <c r="I228" s="217" t="s">
        <v>1403</v>
      </c>
      <c r="J228" s="217" t="s">
        <v>696</v>
      </c>
      <c r="K228" s="217"/>
      <c r="L228" s="217" t="s">
        <v>111</v>
      </c>
      <c r="M228" s="217" t="s">
        <v>35</v>
      </c>
      <c r="N228" s="217" t="s">
        <v>37</v>
      </c>
      <c r="O228" s="216"/>
      <c r="P228" s="216" t="s">
        <v>5932</v>
      </c>
      <c r="Q228" s="216"/>
      <c r="R228" s="216"/>
      <c r="S228" s="218"/>
      <c r="T228" s="218"/>
      <c r="U228" s="218"/>
      <c r="V228" s="328"/>
      <c r="W228" s="218"/>
      <c r="X228" s="216"/>
    </row>
    <row r="229" spans="1:24" s="228" customFormat="1" ht="22.5" customHeight="1">
      <c r="A229" s="217"/>
      <c r="B229" s="217"/>
      <c r="C229" s="215"/>
      <c r="D229" s="321"/>
      <c r="E229" s="217"/>
      <c r="F229" s="216">
        <v>188</v>
      </c>
      <c r="G229" s="217" t="s">
        <v>1099</v>
      </c>
      <c r="H229" s="217" t="s">
        <v>2467</v>
      </c>
      <c r="I229" s="217" t="s">
        <v>2468</v>
      </c>
      <c r="J229" s="217" t="s">
        <v>827</v>
      </c>
      <c r="K229" s="217"/>
      <c r="L229" s="217" t="s">
        <v>111</v>
      </c>
      <c r="M229" s="217" t="s">
        <v>35</v>
      </c>
      <c r="N229" s="217" t="s">
        <v>37</v>
      </c>
      <c r="O229" s="216"/>
      <c r="P229" s="216" t="s">
        <v>5932</v>
      </c>
      <c r="Q229" s="216"/>
      <c r="R229" s="216"/>
      <c r="S229" s="218"/>
      <c r="T229" s="218"/>
      <c r="U229" s="218"/>
      <c r="V229" s="328"/>
      <c r="W229" s="218"/>
      <c r="X229" s="216"/>
    </row>
    <row r="230" spans="1:24" s="228" customFormat="1" ht="22.5" customHeight="1">
      <c r="A230" s="217" t="s">
        <v>157</v>
      </c>
      <c r="B230" s="217" t="s">
        <v>108</v>
      </c>
      <c r="C230" s="215" t="s">
        <v>2469</v>
      </c>
      <c r="D230" s="321" t="s">
        <v>2470</v>
      </c>
      <c r="E230" s="217" t="s">
        <v>2471</v>
      </c>
      <c r="F230" s="216">
        <v>189</v>
      </c>
      <c r="G230" s="217" t="s">
        <v>1099</v>
      </c>
      <c r="H230" s="217" t="s">
        <v>2132</v>
      </c>
      <c r="I230" s="217" t="s">
        <v>1403</v>
      </c>
      <c r="J230" s="217" t="s">
        <v>2472</v>
      </c>
      <c r="K230" s="217"/>
      <c r="L230" s="217" t="s">
        <v>111</v>
      </c>
      <c r="M230" s="217" t="s">
        <v>34</v>
      </c>
      <c r="N230" s="217" t="s">
        <v>53</v>
      </c>
      <c r="O230" s="216"/>
      <c r="P230" s="216" t="s">
        <v>5932</v>
      </c>
      <c r="Q230" s="216"/>
      <c r="R230" s="216"/>
      <c r="S230" s="218"/>
      <c r="T230" s="218"/>
      <c r="U230" s="218"/>
      <c r="V230" s="328"/>
      <c r="W230" s="218"/>
      <c r="X230" s="216"/>
    </row>
    <row r="231" spans="1:24" s="228" customFormat="1" ht="22.5" customHeight="1">
      <c r="A231" s="217" t="s">
        <v>208</v>
      </c>
      <c r="B231" s="217" t="s">
        <v>114</v>
      </c>
      <c r="C231" s="215" t="s">
        <v>2473</v>
      </c>
      <c r="D231" s="321" t="s">
        <v>1877</v>
      </c>
      <c r="E231" s="217" t="s">
        <v>2474</v>
      </c>
      <c r="F231" s="216">
        <v>190</v>
      </c>
      <c r="G231" s="217" t="s">
        <v>33</v>
      </c>
      <c r="H231" s="217" t="s">
        <v>2475</v>
      </c>
      <c r="I231" s="217" t="s">
        <v>1322</v>
      </c>
      <c r="J231" s="217" t="s">
        <v>292</v>
      </c>
      <c r="K231" s="217" t="s">
        <v>2476</v>
      </c>
      <c r="L231" s="217" t="s">
        <v>34</v>
      </c>
      <c r="M231" s="217" t="s">
        <v>35</v>
      </c>
      <c r="N231" s="217" t="s">
        <v>111</v>
      </c>
      <c r="O231" s="216"/>
      <c r="P231" s="216" t="s">
        <v>5932</v>
      </c>
      <c r="Q231" s="216"/>
      <c r="R231" s="216"/>
      <c r="S231" s="218"/>
      <c r="T231" s="218"/>
      <c r="U231" s="218"/>
      <c r="V231" s="328"/>
      <c r="W231" s="218"/>
      <c r="X231" s="216"/>
    </row>
    <row r="232" spans="1:24" s="228" customFormat="1" ht="22.5" customHeight="1">
      <c r="A232" s="217" t="s">
        <v>197</v>
      </c>
      <c r="B232" s="199" t="s">
        <v>112</v>
      </c>
      <c r="C232" s="215" t="s">
        <v>2477</v>
      </c>
      <c r="D232" s="321" t="s">
        <v>2275</v>
      </c>
      <c r="E232" s="217" t="s">
        <v>2478</v>
      </c>
      <c r="F232" s="216">
        <v>191</v>
      </c>
      <c r="G232" s="217" t="s">
        <v>33</v>
      </c>
      <c r="H232" s="217" t="s">
        <v>2479</v>
      </c>
      <c r="I232" s="217" t="s">
        <v>1322</v>
      </c>
      <c r="J232" s="217" t="s">
        <v>245</v>
      </c>
      <c r="K232" s="217" t="s">
        <v>1787</v>
      </c>
      <c r="L232" s="217" t="s">
        <v>111</v>
      </c>
      <c r="M232" s="217" t="s">
        <v>111</v>
      </c>
      <c r="N232" s="217" t="s">
        <v>82</v>
      </c>
      <c r="O232" s="216"/>
      <c r="P232" s="216" t="s">
        <v>5932</v>
      </c>
      <c r="Q232" s="216"/>
      <c r="R232" s="216"/>
      <c r="S232" s="218"/>
      <c r="T232" s="218"/>
      <c r="U232" s="218"/>
      <c r="V232" s="328"/>
      <c r="W232" s="218"/>
      <c r="X232" s="216"/>
    </row>
    <row r="233" spans="1:24" s="228" customFormat="1" ht="22.5" customHeight="1">
      <c r="A233" s="217" t="s">
        <v>121</v>
      </c>
      <c r="B233" s="217" t="s">
        <v>108</v>
      </c>
      <c r="C233" s="215" t="s">
        <v>2480</v>
      </c>
      <c r="D233" s="321" t="s">
        <v>2275</v>
      </c>
      <c r="E233" s="217" t="s">
        <v>2481</v>
      </c>
      <c r="F233" s="216">
        <v>192</v>
      </c>
      <c r="G233" s="217" t="s">
        <v>1099</v>
      </c>
      <c r="H233" s="217" t="s">
        <v>2482</v>
      </c>
      <c r="I233" s="217" t="s">
        <v>1403</v>
      </c>
      <c r="J233" s="217" t="s">
        <v>541</v>
      </c>
      <c r="K233" s="217"/>
      <c r="L233" s="217" t="s">
        <v>111</v>
      </c>
      <c r="M233" s="217" t="s">
        <v>34</v>
      </c>
      <c r="N233" s="217" t="s">
        <v>43</v>
      </c>
      <c r="O233" s="216"/>
      <c r="P233" s="216" t="s">
        <v>5932</v>
      </c>
      <c r="Q233" s="216"/>
      <c r="R233" s="216"/>
      <c r="S233" s="218"/>
      <c r="T233" s="218"/>
      <c r="U233" s="218"/>
      <c r="V233" s="328"/>
      <c r="W233" s="218"/>
      <c r="X233" s="216"/>
    </row>
    <row r="234" spans="1:24" s="228" customFormat="1" ht="22.5" customHeight="1">
      <c r="A234" s="217" t="s">
        <v>220</v>
      </c>
      <c r="B234" s="217" t="s">
        <v>114</v>
      </c>
      <c r="C234" s="215" t="s">
        <v>2483</v>
      </c>
      <c r="D234" s="321" t="s">
        <v>2484</v>
      </c>
      <c r="E234" s="217" t="s">
        <v>2485</v>
      </c>
      <c r="F234" s="216">
        <v>193</v>
      </c>
      <c r="G234" s="217" t="s">
        <v>33</v>
      </c>
      <c r="H234" s="217" t="s">
        <v>2486</v>
      </c>
      <c r="I234" s="217" t="s">
        <v>655</v>
      </c>
      <c r="J234" s="217" t="s">
        <v>127</v>
      </c>
      <c r="K234" s="217" t="s">
        <v>2487</v>
      </c>
      <c r="L234" s="217" t="s">
        <v>111</v>
      </c>
      <c r="M234" s="217" t="s">
        <v>111</v>
      </c>
      <c r="N234" s="217" t="s">
        <v>48</v>
      </c>
      <c r="O234" s="216"/>
      <c r="P234" s="216" t="s">
        <v>5932</v>
      </c>
      <c r="Q234" s="216"/>
      <c r="R234" s="216"/>
      <c r="S234" s="218"/>
      <c r="T234" s="218"/>
      <c r="U234" s="218"/>
      <c r="V234" s="328"/>
      <c r="W234" s="218"/>
      <c r="X234" s="216"/>
    </row>
    <row r="235" spans="1:24" s="228" customFormat="1" ht="22.5" customHeight="1">
      <c r="A235" s="217"/>
      <c r="B235" s="217"/>
      <c r="C235" s="215"/>
      <c r="D235" s="321"/>
      <c r="E235" s="217"/>
      <c r="F235" s="216">
        <v>194</v>
      </c>
      <c r="G235" s="217" t="s">
        <v>33</v>
      </c>
      <c r="H235" s="217" t="s">
        <v>2488</v>
      </c>
      <c r="I235" s="217" t="s">
        <v>655</v>
      </c>
      <c r="J235" s="217" t="s">
        <v>185</v>
      </c>
      <c r="K235" s="217" t="s">
        <v>2489</v>
      </c>
      <c r="L235" s="217" t="s">
        <v>111</v>
      </c>
      <c r="M235" s="217" t="s">
        <v>111</v>
      </c>
      <c r="N235" s="217" t="s">
        <v>45</v>
      </c>
      <c r="O235" s="216"/>
      <c r="P235" s="216" t="s">
        <v>5932</v>
      </c>
      <c r="Q235" s="216"/>
      <c r="R235" s="216"/>
      <c r="S235" s="218"/>
      <c r="T235" s="218"/>
      <c r="U235" s="218"/>
      <c r="V235" s="328"/>
      <c r="W235" s="218"/>
      <c r="X235" s="216"/>
    </row>
    <row r="236" spans="1:24" s="228" customFormat="1" ht="22.5" customHeight="1">
      <c r="A236" s="217"/>
      <c r="B236" s="217"/>
      <c r="C236" s="215"/>
      <c r="D236" s="321"/>
      <c r="E236" s="217"/>
      <c r="F236" s="216">
        <v>195</v>
      </c>
      <c r="G236" s="217" t="s">
        <v>33</v>
      </c>
      <c r="H236" s="217" t="s">
        <v>657</v>
      </c>
      <c r="I236" s="217" t="s">
        <v>655</v>
      </c>
      <c r="J236" s="217" t="s">
        <v>60</v>
      </c>
      <c r="K236" s="217" t="s">
        <v>2490</v>
      </c>
      <c r="L236" s="217" t="s">
        <v>111</v>
      </c>
      <c r="M236" s="217" t="s">
        <v>111</v>
      </c>
      <c r="N236" s="217" t="s">
        <v>87</v>
      </c>
      <c r="O236" s="216"/>
      <c r="P236" s="216" t="s">
        <v>5932</v>
      </c>
      <c r="Q236" s="216"/>
      <c r="R236" s="216"/>
      <c r="S236" s="218"/>
      <c r="T236" s="218"/>
      <c r="U236" s="218"/>
      <c r="V236" s="328"/>
      <c r="W236" s="218"/>
      <c r="X236" s="216"/>
    </row>
    <row r="237" spans="1:24" s="228" customFormat="1" ht="22.5" customHeight="1">
      <c r="A237" s="330" t="s">
        <v>119</v>
      </c>
      <c r="B237" s="336" t="s">
        <v>112</v>
      </c>
      <c r="C237" s="331" t="s">
        <v>2491</v>
      </c>
      <c r="D237" s="332" t="s">
        <v>1882</v>
      </c>
      <c r="E237" s="330" t="s">
        <v>2492</v>
      </c>
      <c r="F237" s="333">
        <v>196</v>
      </c>
      <c r="G237" s="330" t="s">
        <v>33</v>
      </c>
      <c r="H237" s="330" t="s">
        <v>2493</v>
      </c>
      <c r="I237" s="330" t="s">
        <v>655</v>
      </c>
      <c r="J237" s="330" t="s">
        <v>124</v>
      </c>
      <c r="K237" s="330" t="s">
        <v>2494</v>
      </c>
      <c r="L237" s="330" t="s">
        <v>111</v>
      </c>
      <c r="M237" s="330" t="s">
        <v>111</v>
      </c>
      <c r="N237" s="330" t="s">
        <v>98</v>
      </c>
      <c r="O237" s="333"/>
      <c r="P237" s="333" t="s">
        <v>5932</v>
      </c>
      <c r="Q237" s="333"/>
      <c r="R237" s="333"/>
      <c r="S237" s="334"/>
      <c r="T237" s="333"/>
      <c r="U237" s="334"/>
      <c r="V237" s="334"/>
      <c r="W237" s="334"/>
      <c r="X237" s="333"/>
    </row>
    <row r="238" spans="1:24" s="335" customFormat="1" ht="22.5" customHeight="1">
      <c r="A238" s="217" t="s">
        <v>190</v>
      </c>
      <c r="B238" s="217" t="s">
        <v>114</v>
      </c>
      <c r="C238" s="215" t="s">
        <v>2495</v>
      </c>
      <c r="D238" s="321" t="s">
        <v>1877</v>
      </c>
      <c r="E238" s="217" t="s">
        <v>2496</v>
      </c>
      <c r="F238" s="216">
        <v>197</v>
      </c>
      <c r="G238" s="217" t="s">
        <v>33</v>
      </c>
      <c r="H238" s="217" t="s">
        <v>2441</v>
      </c>
      <c r="I238" s="217" t="s">
        <v>1322</v>
      </c>
      <c r="J238" s="217" t="s">
        <v>298</v>
      </c>
      <c r="K238" s="217" t="s">
        <v>2442</v>
      </c>
      <c r="L238" s="217" t="s">
        <v>34</v>
      </c>
      <c r="M238" s="217" t="s">
        <v>35</v>
      </c>
      <c r="N238" s="217" t="s">
        <v>111</v>
      </c>
      <c r="O238" s="216"/>
      <c r="P238" s="216" t="s">
        <v>5932</v>
      </c>
      <c r="Q238" s="216"/>
      <c r="R238" s="216"/>
      <c r="S238" s="218"/>
      <c r="T238" s="216"/>
      <c r="U238" s="218"/>
      <c r="V238" s="218"/>
      <c r="W238" s="218"/>
      <c r="X238" s="216"/>
    </row>
    <row r="239" spans="1:24" s="131" customFormat="1" ht="22.5" customHeight="1">
      <c r="A239" s="36"/>
      <c r="B239" s="36"/>
      <c r="C239" s="127"/>
      <c r="D239" s="128"/>
      <c r="E239" s="36"/>
      <c r="F239" s="129"/>
      <c r="G239" s="36"/>
      <c r="H239" s="36"/>
      <c r="I239" s="36"/>
      <c r="J239" s="36"/>
      <c r="K239" s="36"/>
      <c r="L239" s="36"/>
      <c r="M239" s="36"/>
      <c r="N239" s="36"/>
      <c r="O239" s="129"/>
      <c r="P239" s="129"/>
      <c r="Q239" s="129"/>
      <c r="R239" s="129"/>
      <c r="S239" s="130"/>
      <c r="T239" s="129"/>
      <c r="U239" s="130"/>
      <c r="V239" s="130"/>
      <c r="W239" s="130"/>
      <c r="X239" s="129"/>
    </row>
    <row r="240" spans="1:24" s="132" customFormat="1" ht="18.75">
      <c r="A240" s="462" t="s">
        <v>107</v>
      </c>
      <c r="B240" s="462" t="s">
        <v>105</v>
      </c>
      <c r="C240" s="463"/>
      <c r="D240" s="470" t="s">
        <v>252</v>
      </c>
      <c r="E240" s="464" t="s">
        <v>106</v>
      </c>
      <c r="F240" s="465" t="s">
        <v>0</v>
      </c>
      <c r="G240" s="451"/>
      <c r="H240" s="451"/>
      <c r="I240" s="451"/>
      <c r="J240" s="451"/>
      <c r="K240" s="451"/>
      <c r="L240" s="466"/>
      <c r="M240" s="466"/>
      <c r="N240" s="466"/>
      <c r="O240" s="451"/>
      <c r="P240" s="451"/>
      <c r="Q240" s="451"/>
      <c r="R240" s="451"/>
      <c r="S240" s="79"/>
      <c r="T240" s="79"/>
      <c r="U240" s="463" t="s">
        <v>22</v>
      </c>
      <c r="V240" s="467"/>
      <c r="W240" s="467"/>
      <c r="X240" s="464"/>
    </row>
    <row r="241" spans="1:24" s="133" customFormat="1" ht="18.75">
      <c r="A241" s="462"/>
      <c r="B241" s="462"/>
      <c r="C241" s="463"/>
      <c r="D241" s="471"/>
      <c r="E241" s="464"/>
      <c r="F241" s="458" t="s">
        <v>1</v>
      </c>
      <c r="G241" s="468" t="s">
        <v>2</v>
      </c>
      <c r="H241" s="451"/>
      <c r="I241" s="451"/>
      <c r="J241" s="451"/>
      <c r="K241" s="452"/>
      <c r="L241" s="463" t="s">
        <v>9</v>
      </c>
      <c r="M241" s="467"/>
      <c r="N241" s="464"/>
      <c r="O241" s="451" t="s">
        <v>13</v>
      </c>
      <c r="P241" s="451"/>
      <c r="Q241" s="451"/>
      <c r="R241" s="452"/>
      <c r="S241" s="80" t="s">
        <v>23</v>
      </c>
      <c r="T241" s="453" t="s">
        <v>2</v>
      </c>
      <c r="U241" s="454" t="s">
        <v>25</v>
      </c>
      <c r="V241" s="455"/>
      <c r="W241" s="455"/>
      <c r="X241" s="123" t="s">
        <v>30</v>
      </c>
    </row>
    <row r="242" spans="1:24" s="133" customFormat="1" ht="18.75">
      <c r="A242" s="462"/>
      <c r="B242" s="462"/>
      <c r="C242" s="463"/>
      <c r="D242" s="471"/>
      <c r="E242" s="464"/>
      <c r="F242" s="456"/>
      <c r="G242" s="469"/>
      <c r="H242" s="80" t="s">
        <v>4</v>
      </c>
      <c r="I242" s="80"/>
      <c r="J242" s="456" t="s">
        <v>6</v>
      </c>
      <c r="K242" s="80" t="s">
        <v>7</v>
      </c>
      <c r="L242" s="458" t="s">
        <v>10</v>
      </c>
      <c r="M242" s="458" t="s">
        <v>11</v>
      </c>
      <c r="N242" s="458" t="s">
        <v>12</v>
      </c>
      <c r="O242" s="458" t="s">
        <v>14</v>
      </c>
      <c r="P242" s="79" t="s">
        <v>15</v>
      </c>
      <c r="Q242" s="79" t="s">
        <v>15</v>
      </c>
      <c r="R242" s="79" t="s">
        <v>19</v>
      </c>
      <c r="S242" s="82"/>
      <c r="T242" s="453"/>
      <c r="U242" s="79" t="s">
        <v>26</v>
      </c>
      <c r="V242" s="83" t="s">
        <v>28</v>
      </c>
      <c r="W242" s="79" t="s">
        <v>29</v>
      </c>
      <c r="X242" s="123" t="s">
        <v>31</v>
      </c>
    </row>
    <row r="243" spans="1:24" s="133" customFormat="1" ht="18.75">
      <c r="A243" s="462"/>
      <c r="B243" s="462"/>
      <c r="C243" s="463"/>
      <c r="D243" s="471"/>
      <c r="E243" s="464"/>
      <c r="F243" s="456"/>
      <c r="G243" s="84" t="s">
        <v>3</v>
      </c>
      <c r="H243" s="80" t="s">
        <v>5</v>
      </c>
      <c r="I243" s="80" t="s">
        <v>126</v>
      </c>
      <c r="J243" s="456"/>
      <c r="K243" s="80" t="s">
        <v>8</v>
      </c>
      <c r="L243" s="456"/>
      <c r="M243" s="456"/>
      <c r="N243" s="456"/>
      <c r="O243" s="456"/>
      <c r="P243" s="80" t="s">
        <v>16</v>
      </c>
      <c r="Q243" s="80" t="s">
        <v>17</v>
      </c>
      <c r="R243" s="80" t="s">
        <v>20</v>
      </c>
      <c r="S243" s="82"/>
      <c r="T243" s="459" t="s">
        <v>24</v>
      </c>
      <c r="U243" s="80" t="s">
        <v>27</v>
      </c>
      <c r="V243" s="85" t="s">
        <v>18</v>
      </c>
      <c r="W243" s="80" t="s">
        <v>21</v>
      </c>
      <c r="X243" s="123" t="s">
        <v>32</v>
      </c>
    </row>
    <row r="244" spans="1:24" s="134" customFormat="1" ht="18.75">
      <c r="A244" s="462"/>
      <c r="B244" s="462"/>
      <c r="C244" s="463"/>
      <c r="D244" s="472"/>
      <c r="E244" s="464"/>
      <c r="F244" s="457"/>
      <c r="G244" s="87"/>
      <c r="H244" s="86"/>
      <c r="I244" s="86"/>
      <c r="J244" s="457"/>
      <c r="K244" s="86"/>
      <c r="L244" s="457"/>
      <c r="M244" s="457"/>
      <c r="N244" s="457"/>
      <c r="O244" s="457"/>
      <c r="P244" s="86"/>
      <c r="Q244" s="86" t="s">
        <v>18</v>
      </c>
      <c r="R244" s="86" t="s">
        <v>21</v>
      </c>
      <c r="S244" s="88"/>
      <c r="T244" s="460"/>
      <c r="U244" s="86"/>
      <c r="V244" s="89" t="s">
        <v>27</v>
      </c>
      <c r="W244" s="86" t="s">
        <v>27</v>
      </c>
      <c r="X244" s="124"/>
    </row>
    <row r="245" spans="1:24" s="228" customFormat="1" ht="22.5" customHeight="1">
      <c r="A245" s="337" t="s">
        <v>177</v>
      </c>
      <c r="B245" s="337" t="s">
        <v>108</v>
      </c>
      <c r="C245" s="338" t="s">
        <v>1881</v>
      </c>
      <c r="D245" s="339" t="s">
        <v>1882</v>
      </c>
      <c r="E245" s="337" t="s">
        <v>1883</v>
      </c>
      <c r="F245" s="340">
        <v>200</v>
      </c>
      <c r="G245" s="337" t="s">
        <v>33</v>
      </c>
      <c r="H245" s="337" t="s">
        <v>1885</v>
      </c>
      <c r="I245" s="337" t="s">
        <v>655</v>
      </c>
      <c r="J245" s="337" t="s">
        <v>82</v>
      </c>
      <c r="K245" s="337" t="s">
        <v>1886</v>
      </c>
      <c r="L245" s="337" t="s">
        <v>111</v>
      </c>
      <c r="M245" s="337" t="s">
        <v>36</v>
      </c>
      <c r="N245" s="337" t="s">
        <v>92</v>
      </c>
      <c r="O245" s="340"/>
      <c r="P245" s="340" t="s">
        <v>5932</v>
      </c>
      <c r="Q245" s="340"/>
      <c r="R245" s="340"/>
      <c r="S245" s="341"/>
      <c r="T245" s="340"/>
      <c r="U245" s="341"/>
      <c r="V245" s="341"/>
      <c r="W245" s="341"/>
      <c r="X245" s="340"/>
    </row>
    <row r="246" spans="1:24" s="228" customFormat="1" ht="22.5" customHeight="1">
      <c r="A246" s="217"/>
      <c r="B246" s="217"/>
      <c r="C246" s="215"/>
      <c r="D246" s="321"/>
      <c r="E246" s="217"/>
      <c r="F246" s="216">
        <v>201</v>
      </c>
      <c r="G246" s="217" t="s">
        <v>33</v>
      </c>
      <c r="H246" s="217" t="s">
        <v>1887</v>
      </c>
      <c r="I246" s="217" t="s">
        <v>1888</v>
      </c>
      <c r="J246" s="217" t="s">
        <v>37</v>
      </c>
      <c r="K246" s="217" t="s">
        <v>1889</v>
      </c>
      <c r="L246" s="217" t="s">
        <v>111</v>
      </c>
      <c r="M246" s="217" t="s">
        <v>35</v>
      </c>
      <c r="N246" s="217" t="s">
        <v>92</v>
      </c>
      <c r="O246" s="216"/>
      <c r="P246" s="216" t="s">
        <v>5932</v>
      </c>
      <c r="Q246" s="216"/>
      <c r="R246" s="216"/>
      <c r="S246" s="218"/>
      <c r="T246" s="216"/>
      <c r="U246" s="218"/>
      <c r="V246" s="218"/>
      <c r="W246" s="218"/>
      <c r="X246" s="216"/>
    </row>
    <row r="247" spans="1:24" s="228" customFormat="1" ht="22.5" customHeight="1">
      <c r="A247" s="217" t="s">
        <v>145</v>
      </c>
      <c r="B247" s="217" t="s">
        <v>108</v>
      </c>
      <c r="C247" s="215" t="s">
        <v>2499</v>
      </c>
      <c r="D247" s="321" t="s">
        <v>2500</v>
      </c>
      <c r="E247" s="217" t="s">
        <v>2501</v>
      </c>
      <c r="F247" s="216">
        <v>204</v>
      </c>
      <c r="G247" s="217" t="s">
        <v>33</v>
      </c>
      <c r="H247" s="217" t="s">
        <v>2502</v>
      </c>
      <c r="I247" s="217" t="s">
        <v>1937</v>
      </c>
      <c r="J247" s="217" t="s">
        <v>130</v>
      </c>
      <c r="K247" s="217" t="s">
        <v>2503</v>
      </c>
      <c r="L247" s="217" t="s">
        <v>82</v>
      </c>
      <c r="M247" s="217" t="s">
        <v>111</v>
      </c>
      <c r="N247" s="217" t="s">
        <v>111</v>
      </c>
      <c r="O247" s="216"/>
      <c r="P247" s="216" t="s">
        <v>5932</v>
      </c>
      <c r="Q247" s="216"/>
      <c r="R247" s="216"/>
      <c r="S247" s="218"/>
      <c r="T247" s="216"/>
      <c r="U247" s="218"/>
      <c r="V247" s="218"/>
      <c r="W247" s="218"/>
      <c r="X247" s="216"/>
    </row>
    <row r="248" spans="1:24" s="228" customFormat="1" ht="22.5" customHeight="1">
      <c r="A248" s="217" t="s">
        <v>164</v>
      </c>
      <c r="B248" s="217" t="s">
        <v>108</v>
      </c>
      <c r="C248" s="215" t="s">
        <v>2504</v>
      </c>
      <c r="D248" s="321" t="s">
        <v>2505</v>
      </c>
      <c r="E248" s="217" t="s">
        <v>2506</v>
      </c>
      <c r="F248" s="216">
        <v>205</v>
      </c>
      <c r="G248" s="217" t="s">
        <v>33</v>
      </c>
      <c r="H248" s="217" t="s">
        <v>2507</v>
      </c>
      <c r="I248" s="217" t="s">
        <v>1786</v>
      </c>
      <c r="J248" s="217" t="s">
        <v>187</v>
      </c>
      <c r="K248" s="217" t="s">
        <v>2508</v>
      </c>
      <c r="L248" s="217" t="s">
        <v>53</v>
      </c>
      <c r="M248" s="217" t="s">
        <v>111</v>
      </c>
      <c r="N248" s="217" t="s">
        <v>111</v>
      </c>
      <c r="O248" s="216"/>
      <c r="P248" s="216" t="s">
        <v>5932</v>
      </c>
      <c r="Q248" s="216"/>
      <c r="R248" s="216"/>
      <c r="S248" s="218"/>
      <c r="T248" s="216"/>
      <c r="U248" s="218"/>
      <c r="V248" s="218"/>
      <c r="W248" s="218"/>
      <c r="X248" s="216"/>
    </row>
    <row r="249" spans="1:24" s="228" customFormat="1" ht="22.5" customHeight="1">
      <c r="A249" s="217" t="s">
        <v>223</v>
      </c>
      <c r="B249" s="217" t="s">
        <v>108</v>
      </c>
      <c r="C249" s="215" t="s">
        <v>2509</v>
      </c>
      <c r="D249" s="321" t="s">
        <v>2510</v>
      </c>
      <c r="E249" s="217" t="s">
        <v>2511</v>
      </c>
      <c r="F249" s="216">
        <v>206</v>
      </c>
      <c r="G249" s="217" t="s">
        <v>573</v>
      </c>
      <c r="H249" s="217" t="s">
        <v>2512</v>
      </c>
      <c r="I249" s="217"/>
      <c r="J249" s="217"/>
      <c r="K249" s="217"/>
      <c r="L249" s="217" t="s">
        <v>34</v>
      </c>
      <c r="M249" s="217" t="s">
        <v>35</v>
      </c>
      <c r="N249" s="217" t="s">
        <v>433</v>
      </c>
      <c r="O249" s="216"/>
      <c r="P249" s="216" t="s">
        <v>5932</v>
      </c>
      <c r="Q249" s="216"/>
      <c r="R249" s="216"/>
      <c r="S249" s="218"/>
      <c r="T249" s="216"/>
      <c r="U249" s="218"/>
      <c r="V249" s="218"/>
      <c r="W249" s="218"/>
      <c r="X249" s="216"/>
    </row>
    <row r="250" spans="1:24" s="228" customFormat="1" ht="22.5" customHeight="1">
      <c r="A250" s="217"/>
      <c r="B250" s="217"/>
      <c r="C250" s="215"/>
      <c r="D250" s="321"/>
      <c r="E250" s="217"/>
      <c r="F250" s="216">
        <v>207</v>
      </c>
      <c r="G250" s="217" t="s">
        <v>33</v>
      </c>
      <c r="H250" s="217" t="s">
        <v>2513</v>
      </c>
      <c r="I250" s="217" t="s">
        <v>655</v>
      </c>
      <c r="J250" s="217" t="s">
        <v>53</v>
      </c>
      <c r="K250" s="217" t="s">
        <v>2514</v>
      </c>
      <c r="L250" s="217" t="s">
        <v>34</v>
      </c>
      <c r="M250" s="217" t="s">
        <v>111</v>
      </c>
      <c r="N250" s="217" t="s">
        <v>300</v>
      </c>
      <c r="O250" s="216"/>
      <c r="P250" s="216" t="s">
        <v>5932</v>
      </c>
      <c r="Q250" s="216"/>
      <c r="R250" s="216"/>
      <c r="S250" s="218"/>
      <c r="T250" s="216"/>
      <c r="U250" s="218"/>
      <c r="V250" s="218"/>
      <c r="W250" s="218"/>
      <c r="X250" s="216"/>
    </row>
    <row r="251" spans="1:24" s="228" customFormat="1" ht="22.5" customHeight="1">
      <c r="A251" s="217" t="s">
        <v>163</v>
      </c>
      <c r="B251" s="217" t="s">
        <v>108</v>
      </c>
      <c r="C251" s="215" t="s">
        <v>2515</v>
      </c>
      <c r="D251" s="321" t="s">
        <v>2516</v>
      </c>
      <c r="E251" s="217" t="s">
        <v>2517</v>
      </c>
      <c r="F251" s="216">
        <v>208</v>
      </c>
      <c r="G251" s="217" t="s">
        <v>33</v>
      </c>
      <c r="H251" s="217" t="s">
        <v>2518</v>
      </c>
      <c r="I251" s="217" t="s">
        <v>655</v>
      </c>
      <c r="J251" s="217" t="s">
        <v>288</v>
      </c>
      <c r="K251" s="217" t="s">
        <v>2519</v>
      </c>
      <c r="L251" s="217" t="s">
        <v>111</v>
      </c>
      <c r="M251" s="217" t="s">
        <v>36</v>
      </c>
      <c r="N251" s="217" t="s">
        <v>111</v>
      </c>
      <c r="O251" s="216"/>
      <c r="P251" s="216" t="s">
        <v>5932</v>
      </c>
      <c r="Q251" s="216"/>
      <c r="R251" s="216"/>
      <c r="S251" s="218"/>
      <c r="T251" s="216"/>
      <c r="U251" s="218"/>
      <c r="V251" s="218"/>
      <c r="W251" s="218"/>
      <c r="X251" s="216"/>
    </row>
    <row r="252" spans="1:24" s="228" customFormat="1" ht="22.5" customHeight="1">
      <c r="A252" s="217" t="s">
        <v>224</v>
      </c>
      <c r="B252" s="217" t="s">
        <v>108</v>
      </c>
      <c r="C252" s="215" t="s">
        <v>2520</v>
      </c>
      <c r="D252" s="321" t="s">
        <v>2521</v>
      </c>
      <c r="E252" s="217" t="s">
        <v>2522</v>
      </c>
      <c r="F252" s="216">
        <v>209</v>
      </c>
      <c r="G252" s="217" t="s">
        <v>573</v>
      </c>
      <c r="H252" s="217" t="s">
        <v>2523</v>
      </c>
      <c r="I252" s="217"/>
      <c r="J252" s="217"/>
      <c r="K252" s="217"/>
      <c r="L252" s="217" t="s">
        <v>48</v>
      </c>
      <c r="M252" s="217" t="s">
        <v>111</v>
      </c>
      <c r="N252" s="217" t="s">
        <v>76</v>
      </c>
      <c r="O252" s="216"/>
      <c r="P252" s="216" t="s">
        <v>5932</v>
      </c>
      <c r="Q252" s="216"/>
      <c r="R252" s="216"/>
      <c r="S252" s="218"/>
      <c r="T252" s="216"/>
      <c r="U252" s="218"/>
      <c r="V252" s="218"/>
      <c r="W252" s="218"/>
      <c r="X252" s="216"/>
    </row>
    <row r="253" spans="1:24" s="228" customFormat="1" ht="22.5" customHeight="1">
      <c r="A253" s="217" t="s">
        <v>117</v>
      </c>
      <c r="B253" s="217" t="s">
        <v>108</v>
      </c>
      <c r="C253" s="215" t="s">
        <v>2520</v>
      </c>
      <c r="D253" s="321" t="s">
        <v>2521</v>
      </c>
      <c r="E253" s="217" t="s">
        <v>2522</v>
      </c>
      <c r="F253" s="216">
        <v>210</v>
      </c>
      <c r="G253" s="217" t="s">
        <v>573</v>
      </c>
      <c r="H253" s="217" t="s">
        <v>2524</v>
      </c>
      <c r="I253" s="217"/>
      <c r="J253" s="217"/>
      <c r="K253" s="217"/>
      <c r="L253" s="217" t="s">
        <v>111</v>
      </c>
      <c r="M253" s="217" t="s">
        <v>34</v>
      </c>
      <c r="N253" s="217" t="s">
        <v>255</v>
      </c>
      <c r="O253" s="216"/>
      <c r="P253" s="216" t="s">
        <v>5932</v>
      </c>
      <c r="Q253" s="216"/>
      <c r="R253" s="216"/>
      <c r="S253" s="218"/>
      <c r="T253" s="216"/>
      <c r="U253" s="218"/>
      <c r="V253" s="218"/>
      <c r="W253" s="218"/>
      <c r="X253" s="216"/>
    </row>
    <row r="254" spans="1:24" s="228" customFormat="1" ht="22.5" customHeight="1">
      <c r="A254" s="217"/>
      <c r="B254" s="217"/>
      <c r="C254" s="215"/>
      <c r="D254" s="321"/>
      <c r="E254" s="217"/>
      <c r="F254" s="216">
        <v>211</v>
      </c>
      <c r="G254" s="217" t="s">
        <v>573</v>
      </c>
      <c r="H254" s="217" t="s">
        <v>2525</v>
      </c>
      <c r="I254" s="217"/>
      <c r="J254" s="217"/>
      <c r="K254" s="217"/>
      <c r="L254" s="217" t="s">
        <v>111</v>
      </c>
      <c r="M254" s="217" t="s">
        <v>34</v>
      </c>
      <c r="N254" s="217" t="s">
        <v>111</v>
      </c>
      <c r="O254" s="216"/>
      <c r="P254" s="216" t="s">
        <v>5932</v>
      </c>
      <c r="Q254" s="216"/>
      <c r="R254" s="216"/>
      <c r="S254" s="218"/>
      <c r="T254" s="216"/>
      <c r="U254" s="218"/>
      <c r="V254" s="218"/>
      <c r="W254" s="218"/>
      <c r="X254" s="216"/>
    </row>
    <row r="255" spans="1:24" s="228" customFormat="1" ht="22.5" customHeight="1">
      <c r="A255" s="217" t="s">
        <v>225</v>
      </c>
      <c r="B255" s="217" t="s">
        <v>108</v>
      </c>
      <c r="C255" s="215" t="s">
        <v>2526</v>
      </c>
      <c r="D255" s="321" t="s">
        <v>394</v>
      </c>
      <c r="E255" s="217" t="s">
        <v>2527</v>
      </c>
      <c r="F255" s="216">
        <v>212</v>
      </c>
      <c r="G255" s="217" t="s">
        <v>33</v>
      </c>
      <c r="H255" s="217" t="s">
        <v>2528</v>
      </c>
      <c r="I255" s="217" t="s">
        <v>655</v>
      </c>
      <c r="J255" s="217" t="s">
        <v>433</v>
      </c>
      <c r="K255" s="217" t="s">
        <v>2529</v>
      </c>
      <c r="L255" s="217" t="s">
        <v>111</v>
      </c>
      <c r="M255" s="217" t="s">
        <v>35</v>
      </c>
      <c r="N255" s="217" t="s">
        <v>52</v>
      </c>
      <c r="O255" s="216"/>
      <c r="P255" s="216" t="s">
        <v>5932</v>
      </c>
      <c r="Q255" s="216"/>
      <c r="R255" s="216"/>
      <c r="S255" s="218"/>
      <c r="T255" s="216"/>
      <c r="U255" s="218"/>
      <c r="V255" s="218"/>
      <c r="W255" s="218"/>
      <c r="X255" s="216"/>
    </row>
    <row r="256" spans="1:24" s="228" customFormat="1" ht="22.5" customHeight="1">
      <c r="A256" s="217" t="s">
        <v>152</v>
      </c>
      <c r="B256" s="217" t="s">
        <v>108</v>
      </c>
      <c r="C256" s="215" t="s">
        <v>2530</v>
      </c>
      <c r="D256" s="321" t="s">
        <v>2531</v>
      </c>
      <c r="E256" s="217" t="s">
        <v>2532</v>
      </c>
      <c r="F256" s="216">
        <v>213</v>
      </c>
      <c r="G256" s="217" t="s">
        <v>573</v>
      </c>
      <c r="H256" s="217" t="s">
        <v>2533</v>
      </c>
      <c r="I256" s="217"/>
      <c r="J256" s="217"/>
      <c r="K256" s="217"/>
      <c r="L256" s="217" t="s">
        <v>111</v>
      </c>
      <c r="M256" s="217" t="s">
        <v>35</v>
      </c>
      <c r="N256" s="217" t="s">
        <v>96</v>
      </c>
      <c r="O256" s="216"/>
      <c r="P256" s="216" t="s">
        <v>5932</v>
      </c>
      <c r="Q256" s="216"/>
      <c r="R256" s="216"/>
      <c r="S256" s="218"/>
      <c r="T256" s="216"/>
      <c r="U256" s="218"/>
      <c r="V256" s="218"/>
      <c r="W256" s="218"/>
      <c r="X256" s="216"/>
    </row>
    <row r="257" spans="1:24" s="228" customFormat="1" ht="22.5" customHeight="1">
      <c r="A257" s="217" t="s">
        <v>183</v>
      </c>
      <c r="B257" s="217" t="s">
        <v>108</v>
      </c>
      <c r="C257" s="215" t="s">
        <v>2534</v>
      </c>
      <c r="D257" s="321" t="s">
        <v>2535</v>
      </c>
      <c r="E257" s="217" t="s">
        <v>2536</v>
      </c>
      <c r="F257" s="216">
        <v>214</v>
      </c>
      <c r="G257" s="217" t="s">
        <v>33</v>
      </c>
      <c r="H257" s="217" t="s">
        <v>2537</v>
      </c>
      <c r="I257" s="217" t="s">
        <v>655</v>
      </c>
      <c r="J257" s="217" t="s">
        <v>91</v>
      </c>
      <c r="K257" s="217" t="s">
        <v>595</v>
      </c>
      <c r="L257" s="217" t="s">
        <v>111</v>
      </c>
      <c r="M257" s="217" t="s">
        <v>34</v>
      </c>
      <c r="N257" s="217" t="s">
        <v>96</v>
      </c>
      <c r="O257" s="216"/>
      <c r="P257" s="216" t="s">
        <v>5932</v>
      </c>
      <c r="Q257" s="216"/>
      <c r="R257" s="216"/>
      <c r="S257" s="218"/>
      <c r="T257" s="216"/>
      <c r="U257" s="218"/>
      <c r="V257" s="218"/>
      <c r="W257" s="218"/>
      <c r="X257" s="216"/>
    </row>
    <row r="258" spans="1:24" s="228" customFormat="1" ht="22.5" customHeight="1">
      <c r="A258" s="217" t="s">
        <v>192</v>
      </c>
      <c r="B258" s="217" t="s">
        <v>108</v>
      </c>
      <c r="C258" s="215" t="s">
        <v>2538</v>
      </c>
      <c r="D258" s="321" t="s">
        <v>392</v>
      </c>
      <c r="E258" s="217" t="s">
        <v>2272</v>
      </c>
      <c r="F258" s="216">
        <v>215</v>
      </c>
      <c r="G258" s="217" t="s">
        <v>573</v>
      </c>
      <c r="H258" s="217" t="s">
        <v>2539</v>
      </c>
      <c r="I258" s="217"/>
      <c r="J258" s="217"/>
      <c r="K258" s="217"/>
      <c r="L258" s="217" t="s">
        <v>111</v>
      </c>
      <c r="M258" s="217" t="s">
        <v>35</v>
      </c>
      <c r="N258" s="217" t="s">
        <v>143</v>
      </c>
      <c r="O258" s="216"/>
      <c r="P258" s="216" t="s">
        <v>5932</v>
      </c>
      <c r="Q258" s="216"/>
      <c r="R258" s="216"/>
      <c r="S258" s="218"/>
      <c r="T258" s="216"/>
      <c r="U258" s="218"/>
      <c r="V258" s="218"/>
      <c r="W258" s="218"/>
      <c r="X258" s="216"/>
    </row>
    <row r="259" spans="1:24" s="228" customFormat="1" ht="22.5" customHeight="1">
      <c r="A259" s="217" t="s">
        <v>194</v>
      </c>
      <c r="B259" s="217" t="s">
        <v>114</v>
      </c>
      <c r="C259" s="215" t="s">
        <v>2540</v>
      </c>
      <c r="D259" s="321" t="s">
        <v>2347</v>
      </c>
      <c r="E259" s="217" t="s">
        <v>2541</v>
      </c>
      <c r="F259" s="216">
        <v>216</v>
      </c>
      <c r="G259" s="217" t="s">
        <v>33</v>
      </c>
      <c r="H259" s="217" t="s">
        <v>2349</v>
      </c>
      <c r="I259" s="217" t="s">
        <v>1937</v>
      </c>
      <c r="J259" s="217" t="s">
        <v>223</v>
      </c>
      <c r="K259" s="217" t="s">
        <v>2350</v>
      </c>
      <c r="L259" s="217" t="s">
        <v>37</v>
      </c>
      <c r="M259" s="217" t="s">
        <v>36</v>
      </c>
      <c r="N259" s="217" t="s">
        <v>128</v>
      </c>
      <c r="O259" s="216"/>
      <c r="P259" s="216" t="s">
        <v>5932</v>
      </c>
      <c r="Q259" s="216"/>
      <c r="R259" s="216"/>
      <c r="S259" s="218"/>
      <c r="T259" s="216"/>
      <c r="U259" s="218"/>
      <c r="V259" s="218"/>
      <c r="W259" s="218"/>
      <c r="X259" s="216"/>
    </row>
    <row r="260" spans="1:24" s="228" customFormat="1" ht="22.5" customHeight="1">
      <c r="A260" s="217"/>
      <c r="B260" s="217"/>
      <c r="C260" s="215"/>
      <c r="D260" s="321"/>
      <c r="E260" s="217"/>
      <c r="F260" s="216">
        <v>217</v>
      </c>
      <c r="G260" s="217" t="s">
        <v>33</v>
      </c>
      <c r="H260" s="217" t="s">
        <v>2351</v>
      </c>
      <c r="I260" s="217" t="s">
        <v>1937</v>
      </c>
      <c r="J260" s="217" t="s">
        <v>117</v>
      </c>
      <c r="K260" s="217" t="s">
        <v>2352</v>
      </c>
      <c r="L260" s="217" t="s">
        <v>37</v>
      </c>
      <c r="M260" s="217" t="s">
        <v>34</v>
      </c>
      <c r="N260" s="217" t="s">
        <v>67</v>
      </c>
      <c r="O260" s="216"/>
      <c r="P260" s="216" t="s">
        <v>5932</v>
      </c>
      <c r="Q260" s="216"/>
      <c r="R260" s="216"/>
      <c r="S260" s="218"/>
      <c r="T260" s="216"/>
      <c r="U260" s="218"/>
      <c r="V260" s="218"/>
      <c r="W260" s="218"/>
      <c r="X260" s="216"/>
    </row>
    <row r="261" spans="1:24" s="228" customFormat="1" ht="22.5" customHeight="1">
      <c r="A261" s="217" t="s">
        <v>2646</v>
      </c>
      <c r="B261" s="217" t="s">
        <v>114</v>
      </c>
      <c r="C261" s="215" t="s">
        <v>2542</v>
      </c>
      <c r="D261" s="321" t="s">
        <v>2543</v>
      </c>
      <c r="E261" s="217" t="s">
        <v>2544</v>
      </c>
      <c r="F261" s="216">
        <v>218</v>
      </c>
      <c r="G261" s="217" t="s">
        <v>573</v>
      </c>
      <c r="H261" s="217"/>
      <c r="I261" s="217"/>
      <c r="J261" s="217"/>
      <c r="K261" s="217"/>
      <c r="L261" s="217" t="s">
        <v>111</v>
      </c>
      <c r="M261" s="217" t="s">
        <v>36</v>
      </c>
      <c r="N261" s="217" t="s">
        <v>61</v>
      </c>
      <c r="O261" s="216"/>
      <c r="P261" s="216" t="s">
        <v>5932</v>
      </c>
      <c r="Q261" s="216"/>
      <c r="R261" s="216"/>
      <c r="S261" s="218"/>
      <c r="T261" s="216"/>
      <c r="U261" s="218"/>
      <c r="V261" s="218"/>
      <c r="W261" s="218"/>
      <c r="X261" s="216"/>
    </row>
    <row r="262" spans="1:24" s="228" customFormat="1" ht="22.5" customHeight="1">
      <c r="A262" s="217" t="s">
        <v>136</v>
      </c>
      <c r="B262" s="217" t="s">
        <v>114</v>
      </c>
      <c r="C262" s="215" t="s">
        <v>2545</v>
      </c>
      <c r="D262" s="321" t="s">
        <v>2025</v>
      </c>
      <c r="E262" s="217" t="s">
        <v>2546</v>
      </c>
      <c r="F262" s="216">
        <v>219</v>
      </c>
      <c r="G262" s="217" t="s">
        <v>33</v>
      </c>
      <c r="H262" s="217" t="s">
        <v>2547</v>
      </c>
      <c r="I262" s="217" t="s">
        <v>1813</v>
      </c>
      <c r="J262" s="217" t="s">
        <v>116</v>
      </c>
      <c r="K262" s="217" t="s">
        <v>2548</v>
      </c>
      <c r="L262" s="217" t="s">
        <v>45</v>
      </c>
      <c r="M262" s="217" t="s">
        <v>34</v>
      </c>
      <c r="N262" s="217" t="s">
        <v>111</v>
      </c>
      <c r="O262" s="216"/>
      <c r="P262" s="216" t="s">
        <v>5932</v>
      </c>
      <c r="Q262" s="216"/>
      <c r="R262" s="216"/>
      <c r="S262" s="218"/>
      <c r="T262" s="216"/>
      <c r="U262" s="218"/>
      <c r="V262" s="218"/>
      <c r="W262" s="218"/>
      <c r="X262" s="216"/>
    </row>
    <row r="263" spans="1:24" s="228" customFormat="1" ht="22.5" customHeight="1">
      <c r="A263" s="217" t="s">
        <v>204</v>
      </c>
      <c r="B263" s="217" t="s">
        <v>108</v>
      </c>
      <c r="C263" s="215" t="s">
        <v>2183</v>
      </c>
      <c r="D263" s="321" t="s">
        <v>2184</v>
      </c>
      <c r="E263" s="217" t="s">
        <v>2185</v>
      </c>
      <c r="F263" s="216">
        <v>220</v>
      </c>
      <c r="G263" s="217" t="s">
        <v>573</v>
      </c>
      <c r="H263" s="217" t="s">
        <v>2549</v>
      </c>
      <c r="I263" s="217"/>
      <c r="J263" s="217"/>
      <c r="K263" s="217"/>
      <c r="L263" s="217" t="s">
        <v>111</v>
      </c>
      <c r="M263" s="217" t="s">
        <v>35</v>
      </c>
      <c r="N263" s="217" t="s">
        <v>68</v>
      </c>
      <c r="O263" s="216"/>
      <c r="P263" s="216" t="s">
        <v>5932</v>
      </c>
      <c r="Q263" s="216"/>
      <c r="R263" s="216"/>
      <c r="S263" s="218"/>
      <c r="T263" s="216"/>
      <c r="U263" s="218"/>
      <c r="V263" s="218"/>
      <c r="W263" s="218"/>
      <c r="X263" s="216"/>
    </row>
    <row r="264" spans="1:24" s="228" customFormat="1" ht="22.5" customHeight="1">
      <c r="A264" s="217" t="s">
        <v>146</v>
      </c>
      <c r="B264" s="217" t="s">
        <v>108</v>
      </c>
      <c r="C264" s="215" t="s">
        <v>2552</v>
      </c>
      <c r="D264" s="321" t="s">
        <v>2553</v>
      </c>
      <c r="E264" s="217" t="s">
        <v>2554</v>
      </c>
      <c r="F264" s="216">
        <v>227</v>
      </c>
      <c r="G264" s="217" t="s">
        <v>33</v>
      </c>
      <c r="H264" s="217" t="s">
        <v>2555</v>
      </c>
      <c r="I264" s="217" t="s">
        <v>655</v>
      </c>
      <c r="J264" s="217" t="s">
        <v>67</v>
      </c>
      <c r="K264" s="217" t="s">
        <v>2556</v>
      </c>
      <c r="L264" s="217" t="s">
        <v>111</v>
      </c>
      <c r="M264" s="217" t="s">
        <v>34</v>
      </c>
      <c r="N264" s="217" t="s">
        <v>38</v>
      </c>
      <c r="O264" s="216"/>
      <c r="P264" s="216" t="s">
        <v>5932</v>
      </c>
      <c r="Q264" s="216"/>
      <c r="R264" s="216"/>
      <c r="S264" s="218"/>
      <c r="T264" s="216"/>
      <c r="U264" s="218"/>
      <c r="V264" s="218"/>
      <c r="W264" s="218"/>
      <c r="X264" s="216"/>
    </row>
    <row r="265" spans="1:24" s="228" customFormat="1" ht="22.5" customHeight="1">
      <c r="A265" s="217" t="s">
        <v>235</v>
      </c>
      <c r="B265" s="217" t="s">
        <v>108</v>
      </c>
      <c r="C265" s="215" t="s">
        <v>2557</v>
      </c>
      <c r="D265" s="321" t="s">
        <v>2558</v>
      </c>
      <c r="E265" s="217" t="s">
        <v>2559</v>
      </c>
      <c r="F265" s="216">
        <v>228</v>
      </c>
      <c r="G265" s="217" t="s">
        <v>33</v>
      </c>
      <c r="H265" s="217" t="s">
        <v>2560</v>
      </c>
      <c r="I265" s="217" t="s">
        <v>655</v>
      </c>
      <c r="J265" s="217" t="s">
        <v>137</v>
      </c>
      <c r="K265" s="217" t="s">
        <v>2561</v>
      </c>
      <c r="L265" s="217" t="s">
        <v>111</v>
      </c>
      <c r="M265" s="217" t="s">
        <v>34</v>
      </c>
      <c r="N265" s="217" t="s">
        <v>74</v>
      </c>
      <c r="O265" s="216"/>
      <c r="P265" s="216" t="s">
        <v>5932</v>
      </c>
      <c r="Q265" s="216"/>
      <c r="R265" s="216"/>
      <c r="S265" s="218"/>
      <c r="T265" s="216"/>
      <c r="U265" s="218"/>
      <c r="V265" s="218"/>
      <c r="W265" s="218"/>
      <c r="X265" s="216"/>
    </row>
    <row r="266" spans="1:24" s="228" customFormat="1" ht="22.5" customHeight="1">
      <c r="A266" s="217"/>
      <c r="B266" s="217"/>
      <c r="C266" s="215"/>
      <c r="D266" s="321"/>
      <c r="E266" s="217"/>
      <c r="F266" s="216">
        <v>229</v>
      </c>
      <c r="G266" s="217" t="s">
        <v>573</v>
      </c>
      <c r="H266" s="217" t="s">
        <v>2086</v>
      </c>
      <c r="I266" s="217"/>
      <c r="J266" s="217"/>
      <c r="K266" s="217"/>
      <c r="L266" s="217" t="s">
        <v>34</v>
      </c>
      <c r="M266" s="217" t="s">
        <v>36</v>
      </c>
      <c r="N266" s="217" t="s">
        <v>73</v>
      </c>
      <c r="O266" s="216"/>
      <c r="P266" s="216" t="s">
        <v>5932</v>
      </c>
      <c r="Q266" s="216"/>
      <c r="R266" s="216"/>
      <c r="S266" s="218"/>
      <c r="T266" s="216"/>
      <c r="U266" s="218"/>
      <c r="V266" s="218"/>
      <c r="W266" s="218"/>
      <c r="X266" s="216"/>
    </row>
    <row r="267" spans="1:24" s="228" customFormat="1" ht="22.5" customHeight="1">
      <c r="A267" s="217" t="s">
        <v>180</v>
      </c>
      <c r="B267" s="217" t="s">
        <v>114</v>
      </c>
      <c r="C267" s="215" t="s">
        <v>2562</v>
      </c>
      <c r="D267" s="321" t="s">
        <v>2563</v>
      </c>
      <c r="E267" s="217" t="s">
        <v>2564</v>
      </c>
      <c r="F267" s="216">
        <v>231</v>
      </c>
      <c r="G267" s="217" t="s">
        <v>33</v>
      </c>
      <c r="H267" s="217" t="s">
        <v>2565</v>
      </c>
      <c r="I267" s="217" t="s">
        <v>655</v>
      </c>
      <c r="J267" s="217" t="s">
        <v>56</v>
      </c>
      <c r="K267" s="217" t="s">
        <v>1954</v>
      </c>
      <c r="L267" s="217" t="s">
        <v>34</v>
      </c>
      <c r="M267" s="217" t="s">
        <v>111</v>
      </c>
      <c r="N267" s="217" t="s">
        <v>53</v>
      </c>
      <c r="O267" s="216"/>
      <c r="P267" s="216" t="s">
        <v>5932</v>
      </c>
      <c r="Q267" s="216"/>
      <c r="R267" s="216"/>
      <c r="S267" s="218"/>
      <c r="T267" s="216"/>
      <c r="U267" s="218"/>
      <c r="V267" s="218"/>
      <c r="W267" s="218"/>
      <c r="X267" s="216"/>
    </row>
    <row r="268" spans="1:24" s="228" customFormat="1" ht="22.5" customHeight="1">
      <c r="A268" s="217" t="s">
        <v>236</v>
      </c>
      <c r="B268" s="217" t="s">
        <v>114</v>
      </c>
      <c r="C268" s="215" t="s">
        <v>2568</v>
      </c>
      <c r="D268" s="321" t="s">
        <v>2275</v>
      </c>
      <c r="E268" s="217" t="s">
        <v>2569</v>
      </c>
      <c r="F268" s="216">
        <v>236</v>
      </c>
      <c r="G268" s="217" t="s">
        <v>33</v>
      </c>
      <c r="H268" s="217" t="s">
        <v>2570</v>
      </c>
      <c r="I268" s="217" t="s">
        <v>1322</v>
      </c>
      <c r="J268" s="217" t="s">
        <v>182</v>
      </c>
      <c r="K268" s="217" t="s">
        <v>2571</v>
      </c>
      <c r="L268" s="217" t="s">
        <v>35</v>
      </c>
      <c r="M268" s="217" t="s">
        <v>111</v>
      </c>
      <c r="N268" s="217" t="s">
        <v>111</v>
      </c>
      <c r="O268" s="216"/>
      <c r="P268" s="216" t="s">
        <v>5932</v>
      </c>
      <c r="Q268" s="216"/>
      <c r="R268" s="216"/>
      <c r="S268" s="218"/>
      <c r="T268" s="216"/>
      <c r="U268" s="218"/>
      <c r="V268" s="218"/>
      <c r="W268" s="218"/>
      <c r="X268" s="216"/>
    </row>
    <row r="269" spans="1:24" s="228" customFormat="1" ht="22.5" customHeight="1">
      <c r="A269" s="217" t="s">
        <v>2592</v>
      </c>
      <c r="B269" s="217" t="s">
        <v>108</v>
      </c>
      <c r="C269" s="215" t="s">
        <v>2572</v>
      </c>
      <c r="D269" s="321" t="s">
        <v>2573</v>
      </c>
      <c r="E269" s="217" t="s">
        <v>2574</v>
      </c>
      <c r="F269" s="216">
        <v>241</v>
      </c>
      <c r="G269" s="217" t="s">
        <v>33</v>
      </c>
      <c r="H269" s="217" t="s">
        <v>2575</v>
      </c>
      <c r="I269" s="217" t="s">
        <v>1322</v>
      </c>
      <c r="J269" s="217" t="s">
        <v>1623</v>
      </c>
      <c r="K269" s="217" t="s">
        <v>2576</v>
      </c>
      <c r="L269" s="217" t="s">
        <v>111</v>
      </c>
      <c r="M269" s="217" t="s">
        <v>35</v>
      </c>
      <c r="N269" s="217" t="s">
        <v>54</v>
      </c>
      <c r="O269" s="216"/>
      <c r="P269" s="216" t="s">
        <v>5932</v>
      </c>
      <c r="Q269" s="216"/>
      <c r="R269" s="216"/>
      <c r="S269" s="218"/>
      <c r="T269" s="216"/>
      <c r="U269" s="218"/>
      <c r="V269" s="218"/>
      <c r="W269" s="218"/>
      <c r="X269" s="216"/>
    </row>
    <row r="270" spans="1:24" s="228" customFormat="1" ht="22.5" customHeight="1">
      <c r="A270" s="217" t="s">
        <v>229</v>
      </c>
      <c r="B270" s="217" t="s">
        <v>108</v>
      </c>
      <c r="C270" s="215" t="s">
        <v>2577</v>
      </c>
      <c r="D270" s="321" t="s">
        <v>2578</v>
      </c>
      <c r="E270" s="217" t="s">
        <v>2579</v>
      </c>
      <c r="F270" s="216">
        <v>242</v>
      </c>
      <c r="G270" s="217" t="s">
        <v>33</v>
      </c>
      <c r="H270" s="217" t="s">
        <v>2580</v>
      </c>
      <c r="I270" s="217" t="s">
        <v>1322</v>
      </c>
      <c r="J270" s="217" t="s">
        <v>1564</v>
      </c>
      <c r="K270" s="217" t="s">
        <v>796</v>
      </c>
      <c r="L270" s="217" t="s">
        <v>111</v>
      </c>
      <c r="M270" s="217" t="s">
        <v>34</v>
      </c>
      <c r="N270" s="217" t="s">
        <v>35</v>
      </c>
      <c r="O270" s="216"/>
      <c r="P270" s="216" t="s">
        <v>5932</v>
      </c>
      <c r="Q270" s="216"/>
      <c r="R270" s="216"/>
      <c r="S270" s="218"/>
      <c r="T270" s="216"/>
      <c r="U270" s="218"/>
      <c r="V270" s="218"/>
      <c r="W270" s="218"/>
      <c r="X270" s="216"/>
    </row>
    <row r="271" spans="1:24" s="228" customFormat="1" ht="22.5" customHeight="1">
      <c r="A271" s="217"/>
      <c r="B271" s="217"/>
      <c r="C271" s="215"/>
      <c r="D271" s="321"/>
      <c r="E271" s="217"/>
      <c r="F271" s="216">
        <v>243</v>
      </c>
      <c r="G271" s="217" t="s">
        <v>33</v>
      </c>
      <c r="H271" s="217" t="s">
        <v>2581</v>
      </c>
      <c r="I271" s="217" t="s">
        <v>1322</v>
      </c>
      <c r="J271" s="217" t="s">
        <v>1670</v>
      </c>
      <c r="K271" s="217" t="s">
        <v>2582</v>
      </c>
      <c r="L271" s="217" t="s">
        <v>111</v>
      </c>
      <c r="M271" s="217" t="s">
        <v>35</v>
      </c>
      <c r="N271" s="217" t="s">
        <v>84</v>
      </c>
      <c r="O271" s="216"/>
      <c r="P271" s="216" t="s">
        <v>5932</v>
      </c>
      <c r="Q271" s="216"/>
      <c r="R271" s="216"/>
      <c r="S271" s="218"/>
      <c r="T271" s="216"/>
      <c r="U271" s="218"/>
      <c r="V271" s="218"/>
      <c r="W271" s="218"/>
      <c r="X271" s="216"/>
    </row>
    <row r="272" spans="1:24" ht="22.5" customHeight="1">
      <c r="A272" s="19"/>
      <c r="B272" s="19"/>
      <c r="C272" s="183"/>
      <c r="D272" s="126"/>
      <c r="E272" s="326"/>
      <c r="F272" s="166"/>
      <c r="G272" s="184"/>
      <c r="H272" s="184"/>
      <c r="I272" s="184"/>
      <c r="J272" s="184"/>
      <c r="K272" s="184"/>
      <c r="L272" s="185"/>
      <c r="M272" s="185"/>
      <c r="N272" s="185"/>
      <c r="O272" s="163"/>
      <c r="P272" s="163"/>
      <c r="Q272" s="163"/>
      <c r="R272" s="163"/>
      <c r="S272" s="79"/>
      <c r="T272" s="81"/>
      <c r="U272" s="164"/>
      <c r="V272" s="165"/>
      <c r="W272" s="165"/>
      <c r="X272" s="180"/>
    </row>
    <row r="273" spans="1:24" s="132" customFormat="1" ht="18.75">
      <c r="A273" s="462" t="s">
        <v>107</v>
      </c>
      <c r="B273" s="462" t="s">
        <v>105</v>
      </c>
      <c r="C273" s="463"/>
      <c r="D273" s="470" t="s">
        <v>252</v>
      </c>
      <c r="E273" s="464" t="s">
        <v>106</v>
      </c>
      <c r="F273" s="465" t="s">
        <v>0</v>
      </c>
      <c r="G273" s="451"/>
      <c r="H273" s="451"/>
      <c r="I273" s="451"/>
      <c r="J273" s="451"/>
      <c r="K273" s="451"/>
      <c r="L273" s="466"/>
      <c r="M273" s="466"/>
      <c r="N273" s="466"/>
      <c r="O273" s="451"/>
      <c r="P273" s="451"/>
      <c r="Q273" s="451"/>
      <c r="R273" s="451"/>
      <c r="S273" s="79"/>
      <c r="T273" s="79"/>
      <c r="U273" s="463" t="s">
        <v>22</v>
      </c>
      <c r="V273" s="467"/>
      <c r="W273" s="467"/>
      <c r="X273" s="464"/>
    </row>
    <row r="274" spans="1:24" s="133" customFormat="1" ht="18.75">
      <c r="A274" s="462"/>
      <c r="B274" s="462"/>
      <c r="C274" s="463"/>
      <c r="D274" s="471"/>
      <c r="E274" s="464"/>
      <c r="F274" s="458" t="s">
        <v>1</v>
      </c>
      <c r="G274" s="468" t="s">
        <v>2</v>
      </c>
      <c r="H274" s="451"/>
      <c r="I274" s="451"/>
      <c r="J274" s="451"/>
      <c r="K274" s="452"/>
      <c r="L274" s="463" t="s">
        <v>9</v>
      </c>
      <c r="M274" s="467"/>
      <c r="N274" s="464"/>
      <c r="O274" s="451" t="s">
        <v>13</v>
      </c>
      <c r="P274" s="451"/>
      <c r="Q274" s="451"/>
      <c r="R274" s="452"/>
      <c r="S274" s="80" t="s">
        <v>23</v>
      </c>
      <c r="T274" s="453" t="s">
        <v>2</v>
      </c>
      <c r="U274" s="454" t="s">
        <v>25</v>
      </c>
      <c r="V274" s="455"/>
      <c r="W274" s="455"/>
      <c r="X274" s="123" t="s">
        <v>30</v>
      </c>
    </row>
    <row r="275" spans="1:24" s="133" customFormat="1" ht="18.75">
      <c r="A275" s="462"/>
      <c r="B275" s="462"/>
      <c r="C275" s="463"/>
      <c r="D275" s="471"/>
      <c r="E275" s="464"/>
      <c r="F275" s="456"/>
      <c r="G275" s="469"/>
      <c r="H275" s="80" t="s">
        <v>4</v>
      </c>
      <c r="I275" s="80"/>
      <c r="J275" s="456" t="s">
        <v>6</v>
      </c>
      <c r="K275" s="80" t="s">
        <v>7</v>
      </c>
      <c r="L275" s="458" t="s">
        <v>10</v>
      </c>
      <c r="M275" s="458" t="s">
        <v>11</v>
      </c>
      <c r="N275" s="458" t="s">
        <v>12</v>
      </c>
      <c r="O275" s="458" t="s">
        <v>14</v>
      </c>
      <c r="P275" s="79" t="s">
        <v>15</v>
      </c>
      <c r="Q275" s="79" t="s">
        <v>15</v>
      </c>
      <c r="R275" s="79" t="s">
        <v>19</v>
      </c>
      <c r="S275" s="82"/>
      <c r="T275" s="453"/>
      <c r="U275" s="79" t="s">
        <v>26</v>
      </c>
      <c r="V275" s="83" t="s">
        <v>28</v>
      </c>
      <c r="W275" s="79" t="s">
        <v>29</v>
      </c>
      <c r="X275" s="123" t="s">
        <v>31</v>
      </c>
    </row>
    <row r="276" spans="1:24" s="133" customFormat="1" ht="18.75">
      <c r="A276" s="462"/>
      <c r="B276" s="462"/>
      <c r="C276" s="463"/>
      <c r="D276" s="471"/>
      <c r="E276" s="464"/>
      <c r="F276" s="456"/>
      <c r="G276" s="84" t="s">
        <v>3</v>
      </c>
      <c r="H276" s="80" t="s">
        <v>5</v>
      </c>
      <c r="I276" s="80" t="s">
        <v>126</v>
      </c>
      <c r="J276" s="456"/>
      <c r="K276" s="80" t="s">
        <v>8</v>
      </c>
      <c r="L276" s="456"/>
      <c r="M276" s="456"/>
      <c r="N276" s="456"/>
      <c r="O276" s="456"/>
      <c r="P276" s="80" t="s">
        <v>16</v>
      </c>
      <c r="Q276" s="80" t="s">
        <v>17</v>
      </c>
      <c r="R276" s="80" t="s">
        <v>20</v>
      </c>
      <c r="S276" s="82"/>
      <c r="T276" s="459" t="s">
        <v>24</v>
      </c>
      <c r="U276" s="80" t="s">
        <v>27</v>
      </c>
      <c r="V276" s="85" t="s">
        <v>18</v>
      </c>
      <c r="W276" s="80" t="s">
        <v>21</v>
      </c>
      <c r="X276" s="123" t="s">
        <v>32</v>
      </c>
    </row>
    <row r="277" spans="1:24" s="134" customFormat="1" ht="18.75">
      <c r="A277" s="462"/>
      <c r="B277" s="462"/>
      <c r="C277" s="463"/>
      <c r="D277" s="472"/>
      <c r="E277" s="464"/>
      <c r="F277" s="457"/>
      <c r="G277" s="87"/>
      <c r="H277" s="86"/>
      <c r="I277" s="86"/>
      <c r="J277" s="457"/>
      <c r="K277" s="86"/>
      <c r="L277" s="457"/>
      <c r="M277" s="457"/>
      <c r="N277" s="457"/>
      <c r="O277" s="457"/>
      <c r="P277" s="86"/>
      <c r="Q277" s="86" t="s">
        <v>18</v>
      </c>
      <c r="R277" s="86" t="s">
        <v>21</v>
      </c>
      <c r="S277" s="88"/>
      <c r="T277" s="460"/>
      <c r="U277" s="86"/>
      <c r="V277" s="89" t="s">
        <v>27</v>
      </c>
      <c r="W277" s="86" t="s">
        <v>27</v>
      </c>
      <c r="X277" s="124"/>
    </row>
    <row r="278" spans="1:24" s="228" customFormat="1" ht="22.5" customHeight="1">
      <c r="A278" s="217" t="s">
        <v>140</v>
      </c>
      <c r="B278" s="217" t="s">
        <v>114</v>
      </c>
      <c r="C278" s="215" t="s">
        <v>2583</v>
      </c>
      <c r="D278" s="321" t="s">
        <v>2584</v>
      </c>
      <c r="E278" s="217" t="s">
        <v>2585</v>
      </c>
      <c r="F278" s="216">
        <v>244</v>
      </c>
      <c r="G278" s="217" t="s">
        <v>33</v>
      </c>
      <c r="H278" s="217" t="s">
        <v>2586</v>
      </c>
      <c r="I278" s="217" t="s">
        <v>2587</v>
      </c>
      <c r="J278" s="217" t="s">
        <v>79</v>
      </c>
      <c r="K278" s="217" t="s">
        <v>2588</v>
      </c>
      <c r="L278" s="217" t="s">
        <v>70</v>
      </c>
      <c r="M278" s="217" t="s">
        <v>34</v>
      </c>
      <c r="N278" s="217" t="s">
        <v>37</v>
      </c>
      <c r="O278" s="216"/>
      <c r="P278" s="216" t="s">
        <v>5932</v>
      </c>
      <c r="Q278" s="216"/>
      <c r="R278" s="216"/>
      <c r="S278" s="218"/>
      <c r="T278" s="216"/>
      <c r="U278" s="218"/>
      <c r="V278" s="218"/>
      <c r="W278" s="218"/>
      <c r="X278" s="216"/>
    </row>
    <row r="279" spans="1:24" s="228" customFormat="1" ht="22.5" customHeight="1">
      <c r="A279" s="217" t="s">
        <v>144</v>
      </c>
      <c r="B279" s="217" t="s">
        <v>114</v>
      </c>
      <c r="C279" s="215" t="s">
        <v>2589</v>
      </c>
      <c r="D279" s="321" t="s">
        <v>540</v>
      </c>
      <c r="E279" s="217" t="s">
        <v>2590</v>
      </c>
      <c r="F279" s="216">
        <v>249</v>
      </c>
      <c r="G279" s="217" t="s">
        <v>33</v>
      </c>
      <c r="H279" s="217" t="s">
        <v>2591</v>
      </c>
      <c r="I279" s="217" t="s">
        <v>1937</v>
      </c>
      <c r="J279" s="217" t="s">
        <v>2592</v>
      </c>
      <c r="K279" s="217" t="s">
        <v>2593</v>
      </c>
      <c r="L279" s="217" t="s">
        <v>42</v>
      </c>
      <c r="M279" s="217" t="s">
        <v>35</v>
      </c>
      <c r="N279" s="217" t="s">
        <v>65</v>
      </c>
      <c r="O279" s="216"/>
      <c r="P279" s="216" t="s">
        <v>5932</v>
      </c>
      <c r="Q279" s="216"/>
      <c r="R279" s="216"/>
      <c r="S279" s="218"/>
      <c r="T279" s="216"/>
      <c r="U279" s="218"/>
      <c r="V279" s="218"/>
      <c r="W279" s="218"/>
      <c r="X279" s="216"/>
    </row>
    <row r="280" spans="1:24" s="228" customFormat="1" ht="22.5" customHeight="1">
      <c r="A280" s="217" t="s">
        <v>141</v>
      </c>
      <c r="B280" s="217" t="s">
        <v>112</v>
      </c>
      <c r="C280" s="215" t="s">
        <v>2594</v>
      </c>
      <c r="D280" s="321" t="s">
        <v>540</v>
      </c>
      <c r="E280" s="217" t="s">
        <v>2595</v>
      </c>
      <c r="F280" s="216">
        <v>250</v>
      </c>
      <c r="G280" s="217" t="s">
        <v>33</v>
      </c>
      <c r="H280" s="217" t="s">
        <v>2596</v>
      </c>
      <c r="I280" s="217" t="s">
        <v>655</v>
      </c>
      <c r="J280" s="217" t="s">
        <v>89</v>
      </c>
      <c r="K280" s="217" t="s">
        <v>2597</v>
      </c>
      <c r="L280" s="217" t="s">
        <v>111</v>
      </c>
      <c r="M280" s="217" t="s">
        <v>111</v>
      </c>
      <c r="N280" s="217" t="s">
        <v>193</v>
      </c>
      <c r="O280" s="216"/>
      <c r="P280" s="216" t="s">
        <v>5932</v>
      </c>
      <c r="Q280" s="216"/>
      <c r="R280" s="216"/>
      <c r="S280" s="218"/>
      <c r="T280" s="216"/>
      <c r="U280" s="218"/>
      <c r="V280" s="218"/>
      <c r="W280" s="218"/>
      <c r="X280" s="216"/>
    </row>
    <row r="281" spans="1:24" s="228" customFormat="1" ht="22.5" customHeight="1">
      <c r="A281" s="217" t="s">
        <v>148</v>
      </c>
      <c r="B281" s="217" t="s">
        <v>114</v>
      </c>
      <c r="C281" s="215" t="s">
        <v>2602</v>
      </c>
      <c r="D281" s="321" t="s">
        <v>2105</v>
      </c>
      <c r="E281" s="217" t="s">
        <v>2603</v>
      </c>
      <c r="F281" s="216">
        <v>258</v>
      </c>
      <c r="G281" s="217" t="s">
        <v>33</v>
      </c>
      <c r="H281" s="217" t="s">
        <v>2604</v>
      </c>
      <c r="I281" s="217" t="s">
        <v>1322</v>
      </c>
      <c r="J281" s="217" t="s">
        <v>49</v>
      </c>
      <c r="K281" s="217" t="s">
        <v>2605</v>
      </c>
      <c r="L281" s="217" t="s">
        <v>37</v>
      </c>
      <c r="M281" s="217" t="s">
        <v>34</v>
      </c>
      <c r="N281" s="217" t="s">
        <v>66</v>
      </c>
      <c r="O281" s="216"/>
      <c r="P281" s="216" t="s">
        <v>5932</v>
      </c>
      <c r="Q281" s="216"/>
      <c r="R281" s="216"/>
      <c r="S281" s="218"/>
      <c r="T281" s="216"/>
      <c r="U281" s="218"/>
      <c r="V281" s="218"/>
      <c r="W281" s="218"/>
      <c r="X281" s="216"/>
    </row>
    <row r="282" spans="1:24" s="228" customFormat="1" ht="22.5" customHeight="1">
      <c r="A282" s="217" t="s">
        <v>149</v>
      </c>
      <c r="B282" s="217" t="s">
        <v>114</v>
      </c>
      <c r="C282" s="215" t="s">
        <v>2602</v>
      </c>
      <c r="D282" s="321" t="s">
        <v>2105</v>
      </c>
      <c r="E282" s="217" t="s">
        <v>2603</v>
      </c>
      <c r="F282" s="216">
        <v>267</v>
      </c>
      <c r="G282" s="217" t="s">
        <v>33</v>
      </c>
      <c r="H282" s="217" t="s">
        <v>2607</v>
      </c>
      <c r="I282" s="188" t="s">
        <v>2608</v>
      </c>
      <c r="J282" s="217" t="s">
        <v>34</v>
      </c>
      <c r="K282" s="217" t="s">
        <v>1863</v>
      </c>
      <c r="L282" s="217" t="s">
        <v>57</v>
      </c>
      <c r="M282" s="217" t="s">
        <v>36</v>
      </c>
      <c r="N282" s="217" t="s">
        <v>40</v>
      </c>
      <c r="O282" s="216"/>
      <c r="P282" s="216" t="s">
        <v>5932</v>
      </c>
      <c r="Q282" s="216"/>
      <c r="R282" s="216"/>
      <c r="S282" s="218"/>
      <c r="T282" s="216"/>
      <c r="U282" s="218"/>
      <c r="V282" s="218"/>
      <c r="W282" s="218"/>
      <c r="X282" s="216"/>
    </row>
    <row r="283" spans="1:24" s="228" customFormat="1" ht="22.5" customHeight="1">
      <c r="A283" s="217" t="s">
        <v>239</v>
      </c>
      <c r="B283" s="217" t="s">
        <v>114</v>
      </c>
      <c r="C283" s="215" t="s">
        <v>2609</v>
      </c>
      <c r="D283" s="321" t="s">
        <v>2610</v>
      </c>
      <c r="E283" s="217" t="s">
        <v>2611</v>
      </c>
      <c r="F283" s="216">
        <v>280</v>
      </c>
      <c r="G283" s="217" t="s">
        <v>33</v>
      </c>
      <c r="H283" s="217" t="s">
        <v>2612</v>
      </c>
      <c r="I283" s="217" t="s">
        <v>302</v>
      </c>
      <c r="J283" s="217" t="s">
        <v>94</v>
      </c>
      <c r="K283" s="217" t="s">
        <v>2613</v>
      </c>
      <c r="L283" s="217" t="s">
        <v>40</v>
      </c>
      <c r="M283" s="217" t="s">
        <v>36</v>
      </c>
      <c r="N283" s="217" t="s">
        <v>71</v>
      </c>
      <c r="O283" s="216"/>
      <c r="P283" s="216" t="s">
        <v>5932</v>
      </c>
      <c r="Q283" s="216"/>
      <c r="R283" s="216"/>
      <c r="S283" s="218"/>
      <c r="T283" s="216"/>
      <c r="U283" s="218"/>
      <c r="V283" s="218"/>
      <c r="W283" s="218"/>
      <c r="X283" s="216"/>
    </row>
    <row r="284" spans="1:24" s="228" customFormat="1" ht="22.5" customHeight="1">
      <c r="A284" s="217" t="s">
        <v>213</v>
      </c>
      <c r="B284" s="217" t="s">
        <v>112</v>
      </c>
      <c r="C284" s="215" t="s">
        <v>2614</v>
      </c>
      <c r="D284" s="321" t="s">
        <v>2615</v>
      </c>
      <c r="E284" s="217" t="s">
        <v>2616</v>
      </c>
      <c r="F284" s="216">
        <v>281</v>
      </c>
      <c r="G284" s="217" t="s">
        <v>33</v>
      </c>
      <c r="H284" s="217" t="s">
        <v>2617</v>
      </c>
      <c r="I284" s="217" t="s">
        <v>1937</v>
      </c>
      <c r="J284" s="217" t="s">
        <v>142</v>
      </c>
      <c r="K284" s="217" t="s">
        <v>2525</v>
      </c>
      <c r="L284" s="217" t="s">
        <v>41</v>
      </c>
      <c r="M284" s="217" t="s">
        <v>111</v>
      </c>
      <c r="N284" s="217" t="s">
        <v>53</v>
      </c>
      <c r="O284" s="216"/>
      <c r="P284" s="216" t="s">
        <v>5932</v>
      </c>
      <c r="Q284" s="216"/>
      <c r="R284" s="216"/>
      <c r="S284" s="218"/>
      <c r="T284" s="216"/>
      <c r="U284" s="218"/>
      <c r="V284" s="218"/>
      <c r="W284" s="218"/>
      <c r="X284" s="216"/>
    </row>
    <row r="285" spans="1:24" s="228" customFormat="1" ht="22.5" customHeight="1">
      <c r="A285" s="217" t="s">
        <v>227</v>
      </c>
      <c r="B285" s="217" t="s">
        <v>108</v>
      </c>
      <c r="C285" s="215" t="s">
        <v>2618</v>
      </c>
      <c r="D285" s="321" t="s">
        <v>473</v>
      </c>
      <c r="E285" s="217" t="s">
        <v>474</v>
      </c>
      <c r="F285" s="216">
        <v>284</v>
      </c>
      <c r="G285" s="217" t="s">
        <v>33</v>
      </c>
      <c r="H285" s="217" t="s">
        <v>2619</v>
      </c>
      <c r="I285" s="217" t="s">
        <v>297</v>
      </c>
      <c r="J285" s="217" t="s">
        <v>2620</v>
      </c>
      <c r="K285" s="217" t="s">
        <v>2621</v>
      </c>
      <c r="L285" s="217" t="s">
        <v>37</v>
      </c>
      <c r="M285" s="217" t="s">
        <v>34</v>
      </c>
      <c r="N285" s="217" t="s">
        <v>142</v>
      </c>
      <c r="O285" s="216"/>
      <c r="P285" s="216" t="s">
        <v>5932</v>
      </c>
      <c r="Q285" s="216"/>
      <c r="R285" s="216"/>
      <c r="S285" s="218"/>
      <c r="T285" s="216"/>
      <c r="U285" s="218"/>
      <c r="V285" s="218"/>
      <c r="W285" s="218"/>
      <c r="X285" s="216"/>
    </row>
    <row r="286" spans="1:24" s="228" customFormat="1" ht="22.5" customHeight="1">
      <c r="A286" s="217"/>
      <c r="B286" s="217"/>
      <c r="C286" s="215"/>
      <c r="D286" s="321"/>
      <c r="E286" s="217"/>
      <c r="F286" s="216">
        <v>285</v>
      </c>
      <c r="G286" s="217" t="s">
        <v>33</v>
      </c>
      <c r="H286" s="217" t="s">
        <v>2622</v>
      </c>
      <c r="I286" s="217" t="s">
        <v>297</v>
      </c>
      <c r="J286" s="217" t="s">
        <v>183</v>
      </c>
      <c r="K286" s="217" t="s">
        <v>2623</v>
      </c>
      <c r="L286" s="217" t="s">
        <v>37</v>
      </c>
      <c r="M286" s="217" t="s">
        <v>111</v>
      </c>
      <c r="N286" s="217" t="s">
        <v>93</v>
      </c>
      <c r="O286" s="216"/>
      <c r="P286" s="216" t="s">
        <v>5932</v>
      </c>
      <c r="Q286" s="216"/>
      <c r="R286" s="216"/>
      <c r="S286" s="218"/>
      <c r="T286" s="216"/>
      <c r="U286" s="218"/>
      <c r="V286" s="218"/>
      <c r="W286" s="218"/>
      <c r="X286" s="216"/>
    </row>
    <row r="287" spans="1:24" s="228" customFormat="1" ht="22.5" customHeight="1">
      <c r="A287" s="217" t="s">
        <v>2698</v>
      </c>
      <c r="B287" s="217" t="s">
        <v>108</v>
      </c>
      <c r="C287" s="215" t="s">
        <v>2624</v>
      </c>
      <c r="D287" s="321" t="s">
        <v>2615</v>
      </c>
      <c r="E287" s="217" t="s">
        <v>2625</v>
      </c>
      <c r="F287" s="216">
        <v>286</v>
      </c>
      <c r="G287" s="217" t="s">
        <v>33</v>
      </c>
      <c r="H287" s="217" t="s">
        <v>2626</v>
      </c>
      <c r="I287" s="217" t="s">
        <v>1937</v>
      </c>
      <c r="J287" s="217" t="s">
        <v>93</v>
      </c>
      <c r="K287" s="217" t="s">
        <v>2627</v>
      </c>
      <c r="L287" s="217" t="s">
        <v>59</v>
      </c>
      <c r="M287" s="217" t="s">
        <v>36</v>
      </c>
      <c r="N287" s="217" t="s">
        <v>60</v>
      </c>
      <c r="O287" s="216"/>
      <c r="P287" s="216" t="s">
        <v>5932</v>
      </c>
      <c r="Q287" s="216"/>
      <c r="R287" s="216"/>
      <c r="S287" s="218"/>
      <c r="T287" s="216"/>
      <c r="U287" s="218"/>
      <c r="V287" s="218"/>
      <c r="W287" s="218"/>
      <c r="X287" s="216"/>
    </row>
    <row r="288" spans="1:24" s="228" customFormat="1" ht="22.5" customHeight="1">
      <c r="A288" s="217" t="s">
        <v>118</v>
      </c>
      <c r="B288" s="217" t="s">
        <v>114</v>
      </c>
      <c r="C288" s="215" t="s">
        <v>2628</v>
      </c>
      <c r="D288" s="321" t="s">
        <v>2629</v>
      </c>
      <c r="E288" s="217" t="s">
        <v>2630</v>
      </c>
      <c r="F288" s="216">
        <v>288</v>
      </c>
      <c r="G288" s="217" t="s">
        <v>33</v>
      </c>
      <c r="H288" s="217" t="s">
        <v>2631</v>
      </c>
      <c r="I288" s="217" t="s">
        <v>1937</v>
      </c>
      <c r="J288" s="217" t="s">
        <v>181</v>
      </c>
      <c r="K288" s="217" t="s">
        <v>2632</v>
      </c>
      <c r="L288" s="217" t="s">
        <v>41</v>
      </c>
      <c r="M288" s="217" t="s">
        <v>111</v>
      </c>
      <c r="N288" s="217" t="s">
        <v>51</v>
      </c>
      <c r="O288" s="216"/>
      <c r="P288" s="216" t="s">
        <v>5932</v>
      </c>
      <c r="Q288" s="216"/>
      <c r="R288" s="216"/>
      <c r="S288" s="218"/>
      <c r="T288" s="216"/>
      <c r="U288" s="218"/>
      <c r="V288" s="218"/>
      <c r="W288" s="218"/>
      <c r="X288" s="216"/>
    </row>
    <row r="289" spans="1:24" s="228" customFormat="1" ht="22.5" customHeight="1">
      <c r="A289" s="217" t="s">
        <v>240</v>
      </c>
      <c r="B289" s="217" t="s">
        <v>114</v>
      </c>
      <c r="C289" s="215" t="s">
        <v>2636</v>
      </c>
      <c r="D289" s="321" t="s">
        <v>2637</v>
      </c>
      <c r="E289" s="217" t="s">
        <v>2638</v>
      </c>
      <c r="F289" s="216">
        <v>297</v>
      </c>
      <c r="G289" s="217" t="s">
        <v>33</v>
      </c>
      <c r="H289" s="217" t="s">
        <v>2639</v>
      </c>
      <c r="I289" s="217" t="s">
        <v>1458</v>
      </c>
      <c r="J289" s="217" t="s">
        <v>66</v>
      </c>
      <c r="K289" s="217" t="s">
        <v>2640</v>
      </c>
      <c r="L289" s="217" t="s">
        <v>67</v>
      </c>
      <c r="M289" s="217" t="s">
        <v>111</v>
      </c>
      <c r="N289" s="217" t="s">
        <v>46</v>
      </c>
      <c r="O289" s="216"/>
      <c r="P289" s="216" t="s">
        <v>5932</v>
      </c>
      <c r="Q289" s="216"/>
      <c r="R289" s="216"/>
      <c r="S289" s="218"/>
      <c r="T289" s="216"/>
      <c r="U289" s="218"/>
      <c r="V289" s="218"/>
      <c r="W289" s="218"/>
      <c r="X289" s="216"/>
    </row>
    <row r="290" spans="1:24" s="228" customFormat="1" ht="22.5" customHeight="1">
      <c r="A290" s="217" t="s">
        <v>241</v>
      </c>
      <c r="B290" s="217" t="s">
        <v>108</v>
      </c>
      <c r="C290" s="215" t="s">
        <v>2641</v>
      </c>
      <c r="D290" s="321" t="s">
        <v>2642</v>
      </c>
      <c r="E290" s="217" t="s">
        <v>2643</v>
      </c>
      <c r="F290" s="216">
        <v>298</v>
      </c>
      <c r="G290" s="217" t="s">
        <v>33</v>
      </c>
      <c r="H290" s="217" t="s">
        <v>2644</v>
      </c>
      <c r="I290" s="217" t="s">
        <v>1937</v>
      </c>
      <c r="J290" s="217" t="s">
        <v>113</v>
      </c>
      <c r="K290" s="217" t="s">
        <v>2645</v>
      </c>
      <c r="L290" s="217" t="s">
        <v>50</v>
      </c>
      <c r="M290" s="217" t="s">
        <v>35</v>
      </c>
      <c r="N290" s="217" t="s">
        <v>137</v>
      </c>
      <c r="O290" s="216"/>
      <c r="P290" s="216" t="s">
        <v>5932</v>
      </c>
      <c r="Q290" s="216"/>
      <c r="R290" s="216"/>
      <c r="S290" s="218"/>
      <c r="T290" s="216"/>
      <c r="U290" s="218"/>
      <c r="V290" s="218"/>
      <c r="W290" s="218"/>
      <c r="X290" s="216"/>
    </row>
    <row r="291" spans="1:24" s="228" customFormat="1" ht="22.5" customHeight="1">
      <c r="A291" s="217" t="s">
        <v>174</v>
      </c>
      <c r="B291" s="217" t="s">
        <v>112</v>
      </c>
      <c r="C291" s="215" t="s">
        <v>2647</v>
      </c>
      <c r="D291" s="321" t="s">
        <v>2648</v>
      </c>
      <c r="E291" s="217" t="s">
        <v>2649</v>
      </c>
      <c r="F291" s="216">
        <v>299</v>
      </c>
      <c r="G291" s="217" t="s">
        <v>33</v>
      </c>
      <c r="H291" s="217" t="s">
        <v>2650</v>
      </c>
      <c r="I291" s="217" t="s">
        <v>1615</v>
      </c>
      <c r="J291" s="217" t="s">
        <v>192</v>
      </c>
      <c r="K291" s="217" t="s">
        <v>2651</v>
      </c>
      <c r="L291" s="217" t="s">
        <v>37</v>
      </c>
      <c r="M291" s="217" t="s">
        <v>111</v>
      </c>
      <c r="N291" s="217" t="s">
        <v>55</v>
      </c>
      <c r="O291" s="216"/>
      <c r="P291" s="216" t="s">
        <v>5932</v>
      </c>
      <c r="Q291" s="216"/>
      <c r="R291" s="216"/>
      <c r="S291" s="218"/>
      <c r="T291" s="216"/>
      <c r="U291" s="218"/>
      <c r="V291" s="218"/>
      <c r="W291" s="218"/>
      <c r="X291" s="216"/>
    </row>
    <row r="292" spans="1:24" s="228" customFormat="1" ht="22.5" customHeight="1">
      <c r="A292" s="217" t="s">
        <v>169</v>
      </c>
      <c r="B292" s="217" t="s">
        <v>108</v>
      </c>
      <c r="C292" s="215" t="s">
        <v>2652</v>
      </c>
      <c r="D292" s="321" t="s">
        <v>2653</v>
      </c>
      <c r="E292" s="217" t="s">
        <v>2654</v>
      </c>
      <c r="F292" s="216">
        <v>300</v>
      </c>
      <c r="G292" s="217" t="s">
        <v>33</v>
      </c>
      <c r="H292" s="217" t="s">
        <v>2655</v>
      </c>
      <c r="I292" s="217" t="s">
        <v>2076</v>
      </c>
      <c r="J292" s="217" t="s">
        <v>2656</v>
      </c>
      <c r="K292" s="217" t="s">
        <v>2657</v>
      </c>
      <c r="L292" s="217" t="s">
        <v>39</v>
      </c>
      <c r="M292" s="217" t="s">
        <v>34</v>
      </c>
      <c r="N292" s="217" t="s">
        <v>116</v>
      </c>
      <c r="O292" s="216"/>
      <c r="P292" s="216" t="s">
        <v>5932</v>
      </c>
      <c r="Q292" s="216"/>
      <c r="R292" s="216"/>
      <c r="S292" s="218"/>
      <c r="T292" s="216"/>
      <c r="U292" s="218"/>
      <c r="V292" s="218"/>
      <c r="W292" s="218"/>
      <c r="X292" s="216"/>
    </row>
    <row r="293" spans="1:24" s="228" customFormat="1" ht="22.5" customHeight="1">
      <c r="A293" s="217"/>
      <c r="B293" s="217"/>
      <c r="C293" s="215"/>
      <c r="D293" s="321"/>
      <c r="E293" s="217"/>
      <c r="F293" s="216">
        <v>301</v>
      </c>
      <c r="G293" s="217" t="s">
        <v>33</v>
      </c>
      <c r="H293" s="217" t="s">
        <v>2658</v>
      </c>
      <c r="I293" s="217" t="s">
        <v>2076</v>
      </c>
      <c r="J293" s="217" t="s">
        <v>2659</v>
      </c>
      <c r="K293" s="217" t="s">
        <v>2660</v>
      </c>
      <c r="L293" s="217" t="s">
        <v>39</v>
      </c>
      <c r="M293" s="217" t="s">
        <v>34</v>
      </c>
      <c r="N293" s="217" t="s">
        <v>116</v>
      </c>
      <c r="O293" s="216"/>
      <c r="P293" s="216" t="s">
        <v>5932</v>
      </c>
      <c r="Q293" s="216"/>
      <c r="R293" s="216"/>
      <c r="S293" s="218"/>
      <c r="T293" s="216"/>
      <c r="U293" s="218"/>
      <c r="V293" s="218"/>
      <c r="W293" s="218"/>
      <c r="X293" s="216"/>
    </row>
    <row r="294" spans="1:24" s="228" customFormat="1" ht="22.5" customHeight="1">
      <c r="A294" s="217" t="s">
        <v>162</v>
      </c>
      <c r="B294" s="217" t="s">
        <v>108</v>
      </c>
      <c r="C294" s="215" t="s">
        <v>2661</v>
      </c>
      <c r="D294" s="321" t="s">
        <v>2662</v>
      </c>
      <c r="E294" s="217" t="s">
        <v>2663</v>
      </c>
      <c r="F294" s="216">
        <v>302</v>
      </c>
      <c r="G294" s="217" t="s">
        <v>33</v>
      </c>
      <c r="H294" s="217" t="s">
        <v>2664</v>
      </c>
      <c r="I294" s="217" t="s">
        <v>1937</v>
      </c>
      <c r="J294" s="217" t="s">
        <v>255</v>
      </c>
      <c r="K294" s="217" t="s">
        <v>2103</v>
      </c>
      <c r="L294" s="217" t="s">
        <v>59</v>
      </c>
      <c r="M294" s="217" t="s">
        <v>36</v>
      </c>
      <c r="N294" s="217" t="s">
        <v>74</v>
      </c>
      <c r="O294" s="216"/>
      <c r="P294" s="216" t="s">
        <v>5932</v>
      </c>
      <c r="Q294" s="216"/>
      <c r="R294" s="216"/>
      <c r="S294" s="218"/>
      <c r="T294" s="216"/>
      <c r="U294" s="218"/>
      <c r="V294" s="218"/>
      <c r="W294" s="218"/>
      <c r="X294" s="216"/>
    </row>
    <row r="295" spans="1:24" s="228" customFormat="1" ht="22.5" customHeight="1">
      <c r="A295" s="217" t="s">
        <v>242</v>
      </c>
      <c r="B295" s="217" t="s">
        <v>112</v>
      </c>
      <c r="C295" s="215" t="s">
        <v>2665</v>
      </c>
      <c r="D295" s="321" t="s">
        <v>2666</v>
      </c>
      <c r="E295" s="217" t="s">
        <v>2667</v>
      </c>
      <c r="F295" s="216">
        <v>303</v>
      </c>
      <c r="G295" s="217" t="s">
        <v>33</v>
      </c>
      <c r="H295" s="217" t="s">
        <v>2668</v>
      </c>
      <c r="I295" s="217" t="s">
        <v>1615</v>
      </c>
      <c r="J295" s="217" t="s">
        <v>76</v>
      </c>
      <c r="K295" s="217" t="s">
        <v>2551</v>
      </c>
      <c r="L295" s="217" t="s">
        <v>46</v>
      </c>
      <c r="M295" s="217" t="s">
        <v>36</v>
      </c>
      <c r="N295" s="217" t="s">
        <v>43</v>
      </c>
      <c r="O295" s="216"/>
      <c r="P295" s="216" t="s">
        <v>5932</v>
      </c>
      <c r="Q295" s="216"/>
      <c r="R295" s="216"/>
      <c r="S295" s="218"/>
      <c r="T295" s="216"/>
      <c r="U295" s="218"/>
      <c r="V295" s="218"/>
      <c r="W295" s="218"/>
      <c r="X295" s="216"/>
    </row>
    <row r="296" spans="1:24" s="228" customFormat="1" ht="22.5" customHeight="1">
      <c r="A296" s="217" t="s">
        <v>243</v>
      </c>
      <c r="B296" s="217" t="s">
        <v>114</v>
      </c>
      <c r="C296" s="215" t="s">
        <v>2669</v>
      </c>
      <c r="D296" s="321" t="s">
        <v>2142</v>
      </c>
      <c r="E296" s="217" t="s">
        <v>2670</v>
      </c>
      <c r="F296" s="216">
        <v>305</v>
      </c>
      <c r="G296" s="217" t="s">
        <v>33</v>
      </c>
      <c r="H296" s="217" t="s">
        <v>2671</v>
      </c>
      <c r="I296" s="217" t="s">
        <v>1458</v>
      </c>
      <c r="J296" s="217" t="s">
        <v>226</v>
      </c>
      <c r="K296" s="217" t="s">
        <v>2672</v>
      </c>
      <c r="L296" s="217" t="s">
        <v>36</v>
      </c>
      <c r="M296" s="217" t="s">
        <v>35</v>
      </c>
      <c r="N296" s="217" t="s">
        <v>111</v>
      </c>
      <c r="O296" s="216"/>
      <c r="P296" s="216" t="s">
        <v>5932</v>
      </c>
      <c r="Q296" s="216"/>
      <c r="R296" s="216"/>
      <c r="S296" s="218"/>
      <c r="T296" s="216"/>
      <c r="U296" s="218"/>
      <c r="V296" s="218"/>
      <c r="W296" s="218"/>
      <c r="X296" s="216"/>
    </row>
    <row r="297" spans="1:24" s="228" customFormat="1" ht="22.5" customHeight="1">
      <c r="A297" s="217" t="s">
        <v>168</v>
      </c>
      <c r="B297" s="217" t="s">
        <v>112</v>
      </c>
      <c r="C297" s="215" t="s">
        <v>2673</v>
      </c>
      <c r="D297" s="321" t="s">
        <v>2025</v>
      </c>
      <c r="E297" s="217" t="s">
        <v>2674</v>
      </c>
      <c r="F297" s="216">
        <v>306</v>
      </c>
      <c r="G297" s="217" t="s">
        <v>33</v>
      </c>
      <c r="H297" s="217" t="s">
        <v>2675</v>
      </c>
      <c r="I297" s="217" t="s">
        <v>1615</v>
      </c>
      <c r="J297" s="217" t="s">
        <v>2676</v>
      </c>
      <c r="K297" s="217" t="s">
        <v>2677</v>
      </c>
      <c r="L297" s="217" t="s">
        <v>35</v>
      </c>
      <c r="M297" s="217" t="s">
        <v>111</v>
      </c>
      <c r="N297" s="217" t="s">
        <v>111</v>
      </c>
      <c r="O297" s="216"/>
      <c r="P297" s="216" t="s">
        <v>5932</v>
      </c>
      <c r="Q297" s="216"/>
      <c r="R297" s="216"/>
      <c r="S297" s="218"/>
      <c r="T297" s="216"/>
      <c r="U297" s="218"/>
      <c r="V297" s="218"/>
      <c r="W297" s="218"/>
      <c r="X297" s="216"/>
    </row>
    <row r="298" spans="1:24" s="228" customFormat="1" ht="22.5" customHeight="1">
      <c r="A298" s="217" t="s">
        <v>199</v>
      </c>
      <c r="B298" s="217" t="s">
        <v>114</v>
      </c>
      <c r="C298" s="215" t="s">
        <v>2678</v>
      </c>
      <c r="D298" s="321" t="s">
        <v>2025</v>
      </c>
      <c r="E298" s="217" t="s">
        <v>2679</v>
      </c>
      <c r="F298" s="216">
        <v>307</v>
      </c>
      <c r="G298" s="217" t="s">
        <v>33</v>
      </c>
      <c r="H298" s="217" t="s">
        <v>2680</v>
      </c>
      <c r="I298" s="217" t="s">
        <v>1813</v>
      </c>
      <c r="J298" s="217" t="s">
        <v>479</v>
      </c>
      <c r="K298" s="217" t="s">
        <v>2681</v>
      </c>
      <c r="L298" s="217" t="s">
        <v>36</v>
      </c>
      <c r="M298" s="217" t="s">
        <v>35</v>
      </c>
      <c r="N298" s="217" t="s">
        <v>111</v>
      </c>
      <c r="O298" s="216"/>
      <c r="P298" s="216" t="s">
        <v>5932</v>
      </c>
      <c r="Q298" s="216"/>
      <c r="R298" s="216"/>
      <c r="S298" s="218"/>
      <c r="T298" s="216"/>
      <c r="U298" s="218"/>
      <c r="V298" s="218"/>
      <c r="W298" s="218"/>
      <c r="X298" s="216"/>
    </row>
    <row r="299" spans="1:24" s="228" customFormat="1" ht="22.5" customHeight="1">
      <c r="A299" s="217" t="s">
        <v>165</v>
      </c>
      <c r="B299" s="199" t="s">
        <v>112</v>
      </c>
      <c r="C299" s="215" t="s">
        <v>2682</v>
      </c>
      <c r="D299" s="321" t="s">
        <v>2025</v>
      </c>
      <c r="E299" s="217" t="s">
        <v>2683</v>
      </c>
      <c r="F299" s="216">
        <v>308</v>
      </c>
      <c r="G299" s="217" t="s">
        <v>33</v>
      </c>
      <c r="H299" s="217" t="s">
        <v>2684</v>
      </c>
      <c r="I299" s="217" t="s">
        <v>1937</v>
      </c>
      <c r="J299" s="217" t="s">
        <v>120</v>
      </c>
      <c r="K299" s="217" t="s">
        <v>2685</v>
      </c>
      <c r="L299" s="217" t="s">
        <v>36</v>
      </c>
      <c r="M299" s="217" t="s">
        <v>35</v>
      </c>
      <c r="N299" s="217" t="s">
        <v>111</v>
      </c>
      <c r="O299" s="216"/>
      <c r="P299" s="216" t="s">
        <v>5932</v>
      </c>
      <c r="Q299" s="216"/>
      <c r="R299" s="216"/>
      <c r="S299" s="218"/>
      <c r="T299" s="216"/>
      <c r="U299" s="218"/>
      <c r="V299" s="218"/>
      <c r="W299" s="218"/>
      <c r="X299" s="216"/>
    </row>
    <row r="300" spans="1:24" s="228" customFormat="1" ht="22.5" customHeight="1">
      <c r="A300" s="217" t="s">
        <v>158</v>
      </c>
      <c r="B300" s="217" t="s">
        <v>114</v>
      </c>
      <c r="C300" s="215" t="s">
        <v>2686</v>
      </c>
      <c r="D300" s="321" t="s">
        <v>2687</v>
      </c>
      <c r="E300" s="217" t="s">
        <v>2688</v>
      </c>
      <c r="F300" s="216">
        <v>311</v>
      </c>
      <c r="G300" s="217" t="s">
        <v>33</v>
      </c>
      <c r="H300" s="217" t="s">
        <v>2689</v>
      </c>
      <c r="I300" s="217" t="s">
        <v>1937</v>
      </c>
      <c r="J300" s="217" t="s">
        <v>157</v>
      </c>
      <c r="K300" s="217" t="s">
        <v>2690</v>
      </c>
      <c r="L300" s="217" t="s">
        <v>34</v>
      </c>
      <c r="M300" s="217" t="s">
        <v>34</v>
      </c>
      <c r="N300" s="217" t="s">
        <v>45</v>
      </c>
      <c r="O300" s="216"/>
      <c r="P300" s="216" t="s">
        <v>5932</v>
      </c>
      <c r="Q300" s="216"/>
      <c r="R300" s="216"/>
      <c r="S300" s="218"/>
      <c r="T300" s="216"/>
      <c r="U300" s="218"/>
      <c r="V300" s="218"/>
      <c r="W300" s="218"/>
      <c r="X300" s="216"/>
    </row>
    <row r="301" spans="1:24" s="228" customFormat="1" ht="22.5" customHeight="1">
      <c r="A301" s="217"/>
      <c r="B301" s="217"/>
      <c r="C301" s="215"/>
      <c r="D301" s="321"/>
      <c r="E301" s="217"/>
      <c r="F301" s="216">
        <v>312</v>
      </c>
      <c r="G301" s="217" t="s">
        <v>33</v>
      </c>
      <c r="H301" s="217" t="s">
        <v>2691</v>
      </c>
      <c r="I301" s="217" t="s">
        <v>1937</v>
      </c>
      <c r="J301" s="217" t="s">
        <v>235</v>
      </c>
      <c r="K301" s="217" t="s">
        <v>2692</v>
      </c>
      <c r="L301" s="217" t="s">
        <v>38</v>
      </c>
      <c r="M301" s="217" t="s">
        <v>35</v>
      </c>
      <c r="N301" s="217" t="s">
        <v>154</v>
      </c>
      <c r="O301" s="216"/>
      <c r="P301" s="216" t="s">
        <v>5932</v>
      </c>
      <c r="Q301" s="216"/>
      <c r="R301" s="216"/>
      <c r="S301" s="218"/>
      <c r="T301" s="216"/>
      <c r="U301" s="218"/>
      <c r="V301" s="218"/>
      <c r="W301" s="218"/>
      <c r="X301" s="216"/>
    </row>
    <row r="302" spans="1:24" s="228" customFormat="1" ht="22.5" customHeight="1">
      <c r="A302" s="217" t="s">
        <v>147</v>
      </c>
      <c r="B302" s="217" t="s">
        <v>114</v>
      </c>
      <c r="C302" s="215" t="s">
        <v>2693</v>
      </c>
      <c r="D302" s="321" t="s">
        <v>2694</v>
      </c>
      <c r="E302" s="217" t="s">
        <v>2695</v>
      </c>
      <c r="F302" s="216">
        <v>317</v>
      </c>
      <c r="G302" s="217" t="s">
        <v>33</v>
      </c>
      <c r="H302" s="217" t="s">
        <v>2696</v>
      </c>
      <c r="I302" s="217" t="s">
        <v>1937</v>
      </c>
      <c r="J302" s="217" t="s">
        <v>156</v>
      </c>
      <c r="K302" s="217" t="s">
        <v>2697</v>
      </c>
      <c r="L302" s="217" t="s">
        <v>36</v>
      </c>
      <c r="M302" s="217" t="s">
        <v>34</v>
      </c>
      <c r="N302" s="217" t="s">
        <v>154</v>
      </c>
      <c r="O302" s="216"/>
      <c r="P302" s="216" t="s">
        <v>5932</v>
      </c>
      <c r="Q302" s="216"/>
      <c r="R302" s="216"/>
      <c r="S302" s="218"/>
      <c r="T302" s="216"/>
      <c r="U302" s="218"/>
      <c r="V302" s="218"/>
      <c r="W302" s="218"/>
      <c r="X302" s="216"/>
    </row>
    <row r="303" spans="1:24" s="228" customFormat="1" ht="22.5" customHeight="1">
      <c r="A303" s="217" t="s">
        <v>198</v>
      </c>
      <c r="B303" s="217" t="s">
        <v>114</v>
      </c>
      <c r="C303" s="215" t="s">
        <v>2699</v>
      </c>
      <c r="D303" s="321" t="s">
        <v>2694</v>
      </c>
      <c r="E303" s="217" t="s">
        <v>2700</v>
      </c>
      <c r="F303" s="216">
        <v>318</v>
      </c>
      <c r="G303" s="217" t="s">
        <v>33</v>
      </c>
      <c r="H303" s="217" t="s">
        <v>2701</v>
      </c>
      <c r="I303" s="217" t="s">
        <v>1937</v>
      </c>
      <c r="J303" s="217" t="s">
        <v>207</v>
      </c>
      <c r="K303" s="217" t="s">
        <v>2702</v>
      </c>
      <c r="L303" s="217" t="s">
        <v>35</v>
      </c>
      <c r="M303" s="217" t="s">
        <v>36</v>
      </c>
      <c r="N303" s="217" t="s">
        <v>193</v>
      </c>
      <c r="O303" s="216"/>
      <c r="P303" s="216" t="s">
        <v>5932</v>
      </c>
      <c r="Q303" s="216"/>
      <c r="R303" s="216"/>
      <c r="S303" s="218"/>
      <c r="T303" s="216"/>
      <c r="U303" s="218"/>
      <c r="V303" s="218"/>
      <c r="W303" s="218"/>
      <c r="X303" s="216"/>
    </row>
    <row r="304" spans="1:24" s="228" customFormat="1" ht="22.5" customHeight="1">
      <c r="A304" s="217" t="s">
        <v>151</v>
      </c>
      <c r="B304" s="217" t="s">
        <v>108</v>
      </c>
      <c r="C304" s="215" t="s">
        <v>2703</v>
      </c>
      <c r="D304" s="321" t="s">
        <v>2704</v>
      </c>
      <c r="E304" s="217" t="s">
        <v>2705</v>
      </c>
      <c r="F304" s="216">
        <v>319</v>
      </c>
      <c r="G304" s="217" t="s">
        <v>33</v>
      </c>
      <c r="H304" s="217" t="s">
        <v>2706</v>
      </c>
      <c r="I304" s="217" t="s">
        <v>1937</v>
      </c>
      <c r="J304" s="217" t="s">
        <v>160</v>
      </c>
      <c r="K304" s="217" t="s">
        <v>2697</v>
      </c>
      <c r="L304" s="217" t="s">
        <v>36</v>
      </c>
      <c r="M304" s="217" t="s">
        <v>111</v>
      </c>
      <c r="N304" s="217" t="s">
        <v>255</v>
      </c>
      <c r="O304" s="216"/>
      <c r="P304" s="216" t="s">
        <v>5932</v>
      </c>
      <c r="Q304" s="216"/>
      <c r="R304" s="216"/>
      <c r="S304" s="218"/>
      <c r="T304" s="216"/>
      <c r="U304" s="218"/>
      <c r="V304" s="218"/>
      <c r="W304" s="218"/>
      <c r="X304" s="216"/>
    </row>
    <row r="305" spans="1:24" ht="23.25" customHeight="1">
      <c r="A305" s="19"/>
      <c r="B305" s="19"/>
      <c r="C305" s="183"/>
      <c r="D305" s="126"/>
      <c r="E305" s="326"/>
      <c r="F305" s="166"/>
      <c r="G305" s="184"/>
      <c r="H305" s="184"/>
      <c r="I305" s="184"/>
      <c r="J305" s="184"/>
      <c r="K305" s="184"/>
      <c r="L305" s="185"/>
      <c r="M305" s="185"/>
      <c r="N305" s="185"/>
      <c r="O305" s="163"/>
      <c r="P305" s="163"/>
      <c r="Q305" s="163"/>
      <c r="R305" s="163"/>
      <c r="S305" s="79"/>
      <c r="T305" s="81"/>
      <c r="U305" s="164"/>
      <c r="V305" s="165"/>
      <c r="W305" s="165"/>
      <c r="X305" s="180"/>
    </row>
    <row r="306" spans="1:24" s="132" customFormat="1" ht="18.75">
      <c r="A306" s="462" t="s">
        <v>107</v>
      </c>
      <c r="B306" s="462" t="s">
        <v>105</v>
      </c>
      <c r="C306" s="463"/>
      <c r="D306" s="470" t="s">
        <v>252</v>
      </c>
      <c r="E306" s="464" t="s">
        <v>106</v>
      </c>
      <c r="F306" s="465" t="s">
        <v>0</v>
      </c>
      <c r="G306" s="451"/>
      <c r="H306" s="451"/>
      <c r="I306" s="451"/>
      <c r="J306" s="451"/>
      <c r="K306" s="451"/>
      <c r="L306" s="466"/>
      <c r="M306" s="466"/>
      <c r="N306" s="466"/>
      <c r="O306" s="451"/>
      <c r="P306" s="451"/>
      <c r="Q306" s="451"/>
      <c r="R306" s="451"/>
      <c r="S306" s="79"/>
      <c r="T306" s="79"/>
      <c r="U306" s="463" t="s">
        <v>22</v>
      </c>
      <c r="V306" s="467"/>
      <c r="W306" s="467"/>
      <c r="X306" s="464"/>
    </row>
    <row r="307" spans="1:24" s="133" customFormat="1" ht="18.75">
      <c r="A307" s="462"/>
      <c r="B307" s="462"/>
      <c r="C307" s="463"/>
      <c r="D307" s="471"/>
      <c r="E307" s="464"/>
      <c r="F307" s="458" t="s">
        <v>1</v>
      </c>
      <c r="G307" s="468" t="s">
        <v>2</v>
      </c>
      <c r="H307" s="451"/>
      <c r="I307" s="451"/>
      <c r="J307" s="451"/>
      <c r="K307" s="452"/>
      <c r="L307" s="463" t="s">
        <v>9</v>
      </c>
      <c r="M307" s="467"/>
      <c r="N307" s="464"/>
      <c r="O307" s="451" t="s">
        <v>13</v>
      </c>
      <c r="P307" s="451"/>
      <c r="Q307" s="451"/>
      <c r="R307" s="452"/>
      <c r="S307" s="80" t="s">
        <v>23</v>
      </c>
      <c r="T307" s="453" t="s">
        <v>2</v>
      </c>
      <c r="U307" s="454" t="s">
        <v>25</v>
      </c>
      <c r="V307" s="455"/>
      <c r="W307" s="455"/>
      <c r="X307" s="123" t="s">
        <v>30</v>
      </c>
    </row>
    <row r="308" spans="1:24" s="133" customFormat="1" ht="18.75">
      <c r="A308" s="462"/>
      <c r="B308" s="462"/>
      <c r="C308" s="463"/>
      <c r="D308" s="471"/>
      <c r="E308" s="464"/>
      <c r="F308" s="456"/>
      <c r="G308" s="469"/>
      <c r="H308" s="80" t="s">
        <v>4</v>
      </c>
      <c r="I308" s="80"/>
      <c r="J308" s="456" t="s">
        <v>6</v>
      </c>
      <c r="K308" s="80" t="s">
        <v>7</v>
      </c>
      <c r="L308" s="458" t="s">
        <v>10</v>
      </c>
      <c r="M308" s="458" t="s">
        <v>11</v>
      </c>
      <c r="N308" s="458" t="s">
        <v>12</v>
      </c>
      <c r="O308" s="458" t="s">
        <v>14</v>
      </c>
      <c r="P308" s="79" t="s">
        <v>15</v>
      </c>
      <c r="Q308" s="79" t="s">
        <v>15</v>
      </c>
      <c r="R308" s="79" t="s">
        <v>19</v>
      </c>
      <c r="S308" s="82"/>
      <c r="T308" s="453"/>
      <c r="U308" s="79" t="s">
        <v>26</v>
      </c>
      <c r="V308" s="83" t="s">
        <v>28</v>
      </c>
      <c r="W308" s="79" t="s">
        <v>29</v>
      </c>
      <c r="X308" s="123" t="s">
        <v>31</v>
      </c>
    </row>
    <row r="309" spans="1:24" s="133" customFormat="1" ht="18.75">
      <c r="A309" s="462"/>
      <c r="B309" s="462"/>
      <c r="C309" s="463"/>
      <c r="D309" s="471"/>
      <c r="E309" s="464"/>
      <c r="F309" s="456"/>
      <c r="G309" s="84" t="s">
        <v>3</v>
      </c>
      <c r="H309" s="80" t="s">
        <v>5</v>
      </c>
      <c r="I309" s="80" t="s">
        <v>126</v>
      </c>
      <c r="J309" s="456"/>
      <c r="K309" s="80" t="s">
        <v>8</v>
      </c>
      <c r="L309" s="456"/>
      <c r="M309" s="456"/>
      <c r="N309" s="456"/>
      <c r="O309" s="456"/>
      <c r="P309" s="80" t="s">
        <v>16</v>
      </c>
      <c r="Q309" s="80" t="s">
        <v>17</v>
      </c>
      <c r="R309" s="80" t="s">
        <v>20</v>
      </c>
      <c r="S309" s="82"/>
      <c r="T309" s="459" t="s">
        <v>24</v>
      </c>
      <c r="U309" s="80" t="s">
        <v>27</v>
      </c>
      <c r="V309" s="85" t="s">
        <v>18</v>
      </c>
      <c r="W309" s="80" t="s">
        <v>21</v>
      </c>
      <c r="X309" s="123" t="s">
        <v>32</v>
      </c>
    </row>
    <row r="310" spans="1:24" s="134" customFormat="1" ht="18.75">
      <c r="A310" s="462"/>
      <c r="B310" s="462"/>
      <c r="C310" s="463"/>
      <c r="D310" s="472"/>
      <c r="E310" s="464"/>
      <c r="F310" s="457"/>
      <c r="G310" s="87"/>
      <c r="H310" s="86"/>
      <c r="I310" s="86"/>
      <c r="J310" s="457"/>
      <c r="K310" s="86"/>
      <c r="L310" s="457"/>
      <c r="M310" s="457"/>
      <c r="N310" s="457"/>
      <c r="O310" s="457"/>
      <c r="P310" s="86"/>
      <c r="Q310" s="86" t="s">
        <v>18</v>
      </c>
      <c r="R310" s="86" t="s">
        <v>21</v>
      </c>
      <c r="S310" s="88"/>
      <c r="T310" s="460"/>
      <c r="U310" s="86"/>
      <c r="V310" s="89" t="s">
        <v>27</v>
      </c>
      <c r="W310" s="86" t="s">
        <v>27</v>
      </c>
      <c r="X310" s="124"/>
    </row>
    <row r="311" spans="1:24" s="228" customFormat="1" ht="24" customHeight="1">
      <c r="A311" s="217" t="s">
        <v>246</v>
      </c>
      <c r="B311" s="217" t="s">
        <v>108</v>
      </c>
      <c r="C311" s="215" t="s">
        <v>2707</v>
      </c>
      <c r="D311" s="321" t="s">
        <v>2130</v>
      </c>
      <c r="E311" s="217" t="s">
        <v>2708</v>
      </c>
      <c r="F311" s="216">
        <v>322</v>
      </c>
      <c r="G311" s="217" t="s">
        <v>573</v>
      </c>
      <c r="H311" s="217" t="s">
        <v>2709</v>
      </c>
      <c r="I311" s="217"/>
      <c r="J311" s="217"/>
      <c r="K311" s="217"/>
      <c r="L311" s="217" t="s">
        <v>111</v>
      </c>
      <c r="M311" s="217" t="s">
        <v>111</v>
      </c>
      <c r="N311" s="217" t="s">
        <v>94</v>
      </c>
      <c r="O311" s="216"/>
      <c r="P311" s="216" t="s">
        <v>5932</v>
      </c>
      <c r="Q311" s="216"/>
      <c r="R311" s="216"/>
      <c r="S311" s="218"/>
      <c r="T311" s="216"/>
      <c r="U311" s="218"/>
      <c r="V311" s="218"/>
      <c r="W311" s="218"/>
      <c r="X311" s="216"/>
    </row>
    <row r="312" spans="1:24" s="228" customFormat="1" ht="24" customHeight="1">
      <c r="A312" s="217" t="s">
        <v>161</v>
      </c>
      <c r="B312" s="217" t="s">
        <v>108</v>
      </c>
      <c r="C312" s="215" t="s">
        <v>2710</v>
      </c>
      <c r="D312" s="321" t="s">
        <v>2711</v>
      </c>
      <c r="E312" s="217" t="s">
        <v>2712</v>
      </c>
      <c r="F312" s="216">
        <v>323</v>
      </c>
      <c r="G312" s="217" t="s">
        <v>33</v>
      </c>
      <c r="H312" s="217" t="s">
        <v>2713</v>
      </c>
      <c r="I312" s="217" t="s">
        <v>1937</v>
      </c>
      <c r="J312" s="217" t="s">
        <v>287</v>
      </c>
      <c r="K312" s="217" t="s">
        <v>2714</v>
      </c>
      <c r="L312" s="217" t="s">
        <v>41</v>
      </c>
      <c r="M312" s="217" t="s">
        <v>111</v>
      </c>
      <c r="N312" s="217" t="s">
        <v>51</v>
      </c>
      <c r="O312" s="216"/>
      <c r="P312" s="216" t="s">
        <v>5932</v>
      </c>
      <c r="Q312" s="216"/>
      <c r="R312" s="216"/>
      <c r="S312" s="218"/>
      <c r="T312" s="218"/>
      <c r="U312" s="218"/>
      <c r="V312" s="328"/>
      <c r="W312" s="218"/>
      <c r="X312" s="216"/>
    </row>
    <row r="313" spans="1:24" s="228" customFormat="1" ht="24" customHeight="1">
      <c r="A313" s="217" t="s">
        <v>155</v>
      </c>
      <c r="B313" s="217" t="s">
        <v>114</v>
      </c>
      <c r="C313" s="215" t="s">
        <v>2716</v>
      </c>
      <c r="D313" s="321" t="s">
        <v>2715</v>
      </c>
      <c r="E313" s="217" t="s">
        <v>2717</v>
      </c>
      <c r="F313" s="216">
        <v>325</v>
      </c>
      <c r="G313" s="217" t="s">
        <v>33</v>
      </c>
      <c r="H313" s="217" t="s">
        <v>2718</v>
      </c>
      <c r="I313" s="217" t="s">
        <v>1937</v>
      </c>
      <c r="J313" s="217" t="s">
        <v>208</v>
      </c>
      <c r="K313" s="217" t="s">
        <v>2719</v>
      </c>
      <c r="L313" s="217" t="s">
        <v>38</v>
      </c>
      <c r="M313" s="217" t="s">
        <v>111</v>
      </c>
      <c r="N313" s="217" t="s">
        <v>111</v>
      </c>
      <c r="O313" s="216"/>
      <c r="P313" s="216" t="s">
        <v>5932</v>
      </c>
      <c r="Q313" s="216"/>
      <c r="R313" s="216"/>
      <c r="S313" s="218"/>
      <c r="T313" s="218"/>
      <c r="U313" s="218"/>
      <c r="V313" s="328"/>
      <c r="W313" s="218"/>
      <c r="X313" s="216"/>
    </row>
    <row r="314" spans="1:24" s="228" customFormat="1" ht="24" customHeight="1">
      <c r="A314" s="217" t="s">
        <v>120</v>
      </c>
      <c r="B314" s="217" t="s">
        <v>114</v>
      </c>
      <c r="C314" s="215" t="s">
        <v>2721</v>
      </c>
      <c r="D314" s="321" t="s">
        <v>2722</v>
      </c>
      <c r="E314" s="217" t="s">
        <v>2723</v>
      </c>
      <c r="F314" s="216">
        <v>330</v>
      </c>
      <c r="G314" s="217" t="s">
        <v>33</v>
      </c>
      <c r="H314" s="217" t="s">
        <v>2724</v>
      </c>
      <c r="I314" s="217" t="s">
        <v>2635</v>
      </c>
      <c r="J314" s="217" t="s">
        <v>124</v>
      </c>
      <c r="K314" s="217" t="s">
        <v>2725</v>
      </c>
      <c r="L314" s="217" t="s">
        <v>39</v>
      </c>
      <c r="M314" s="217" t="s">
        <v>34</v>
      </c>
      <c r="N314" s="217" t="s">
        <v>80</v>
      </c>
      <c r="O314" s="216"/>
      <c r="P314" s="216" t="s">
        <v>5932</v>
      </c>
      <c r="Q314" s="216"/>
      <c r="R314" s="216"/>
      <c r="S314" s="218"/>
      <c r="T314" s="218"/>
      <c r="U314" s="218"/>
      <c r="V314" s="328"/>
      <c r="W314" s="218"/>
      <c r="X314" s="216"/>
    </row>
    <row r="315" spans="1:24" s="228" customFormat="1" ht="24" customHeight="1">
      <c r="A315" s="217"/>
      <c r="B315" s="217"/>
      <c r="C315" s="215"/>
      <c r="D315" s="321"/>
      <c r="E315" s="217"/>
      <c r="F315" s="216">
        <v>331</v>
      </c>
      <c r="G315" s="217" t="s">
        <v>33</v>
      </c>
      <c r="H315" s="217" t="s">
        <v>2726</v>
      </c>
      <c r="I315" s="217" t="s">
        <v>2635</v>
      </c>
      <c r="J315" s="217" t="s">
        <v>172</v>
      </c>
      <c r="K315" s="217" t="s">
        <v>2727</v>
      </c>
      <c r="L315" s="217" t="s">
        <v>39</v>
      </c>
      <c r="M315" s="217" t="s">
        <v>111</v>
      </c>
      <c r="N315" s="217" t="s">
        <v>116</v>
      </c>
      <c r="O315" s="216"/>
      <c r="P315" s="216" t="s">
        <v>5932</v>
      </c>
      <c r="Q315" s="216"/>
      <c r="R315" s="216"/>
      <c r="S315" s="218"/>
      <c r="T315" s="218"/>
      <c r="U315" s="218"/>
      <c r="V315" s="328"/>
      <c r="W315" s="218"/>
      <c r="X315" s="216"/>
    </row>
    <row r="316" spans="1:24" s="228" customFormat="1" ht="24" customHeight="1">
      <c r="A316" s="217" t="s">
        <v>226</v>
      </c>
      <c r="B316" s="217" t="s">
        <v>114</v>
      </c>
      <c r="C316" s="215" t="s">
        <v>2728</v>
      </c>
      <c r="D316" s="321" t="s">
        <v>2729</v>
      </c>
      <c r="E316" s="217" t="s">
        <v>2730</v>
      </c>
      <c r="F316" s="216">
        <v>332</v>
      </c>
      <c r="G316" s="217" t="s">
        <v>573</v>
      </c>
      <c r="H316" s="217" t="s">
        <v>2731</v>
      </c>
      <c r="I316" s="217"/>
      <c r="J316" s="217"/>
      <c r="K316" s="217"/>
      <c r="L316" s="217" t="s">
        <v>75</v>
      </c>
      <c r="M316" s="217" t="s">
        <v>35</v>
      </c>
      <c r="N316" s="217" t="s">
        <v>111</v>
      </c>
      <c r="O316" s="216"/>
      <c r="P316" s="216" t="s">
        <v>5932</v>
      </c>
      <c r="Q316" s="216"/>
      <c r="R316" s="216"/>
      <c r="S316" s="218"/>
      <c r="T316" s="218"/>
      <c r="U316" s="218"/>
      <c r="V316" s="328"/>
      <c r="W316" s="218"/>
      <c r="X316" s="216"/>
    </row>
    <row r="317" spans="1:24" s="228" customFormat="1" ht="24" customHeight="1">
      <c r="A317" s="217" t="s">
        <v>214</v>
      </c>
      <c r="B317" s="217" t="s">
        <v>108</v>
      </c>
      <c r="C317" s="215" t="s">
        <v>2733</v>
      </c>
      <c r="D317" s="321" t="s">
        <v>2734</v>
      </c>
      <c r="E317" s="217" t="s">
        <v>2735</v>
      </c>
      <c r="F317" s="216">
        <v>341</v>
      </c>
      <c r="G317" s="217" t="s">
        <v>33</v>
      </c>
      <c r="H317" s="217" t="s">
        <v>2736</v>
      </c>
      <c r="I317" s="217" t="s">
        <v>1937</v>
      </c>
      <c r="J317" s="217" t="s">
        <v>71</v>
      </c>
      <c r="K317" s="217" t="s">
        <v>2737</v>
      </c>
      <c r="L317" s="217" t="s">
        <v>54</v>
      </c>
      <c r="M317" s="217" t="s">
        <v>111</v>
      </c>
      <c r="N317" s="217" t="s">
        <v>135</v>
      </c>
      <c r="O317" s="216"/>
      <c r="P317" s="216" t="s">
        <v>5932</v>
      </c>
      <c r="Q317" s="216"/>
      <c r="R317" s="216"/>
      <c r="S317" s="218"/>
      <c r="T317" s="218"/>
      <c r="U317" s="218"/>
      <c r="V317" s="328"/>
      <c r="W317" s="218"/>
      <c r="X317" s="216"/>
    </row>
    <row r="318" spans="1:24" s="228" customFormat="1" ht="24" customHeight="1">
      <c r="A318" s="217" t="s">
        <v>212</v>
      </c>
      <c r="B318" s="217" t="s">
        <v>108</v>
      </c>
      <c r="C318" s="215" t="s">
        <v>2738</v>
      </c>
      <c r="D318" s="321" t="s">
        <v>2739</v>
      </c>
      <c r="E318" s="217" t="s">
        <v>2740</v>
      </c>
      <c r="F318" s="216">
        <v>342</v>
      </c>
      <c r="G318" s="217" t="s">
        <v>33</v>
      </c>
      <c r="H318" s="217" t="s">
        <v>2741</v>
      </c>
      <c r="I318" s="217" t="s">
        <v>1615</v>
      </c>
      <c r="J318" s="217" t="s">
        <v>246</v>
      </c>
      <c r="K318" s="217" t="s">
        <v>2742</v>
      </c>
      <c r="L318" s="217" t="s">
        <v>37</v>
      </c>
      <c r="M318" s="217" t="s">
        <v>111</v>
      </c>
      <c r="N318" s="217" t="s">
        <v>111</v>
      </c>
      <c r="O318" s="216"/>
      <c r="P318" s="216" t="s">
        <v>5932</v>
      </c>
      <c r="Q318" s="216"/>
      <c r="R318" s="216"/>
      <c r="S318" s="218"/>
      <c r="T318" s="218"/>
      <c r="U318" s="218"/>
      <c r="V318" s="328"/>
      <c r="W318" s="218"/>
      <c r="X318" s="216"/>
    </row>
    <row r="319" spans="1:24" s="228" customFormat="1" ht="24" customHeight="1">
      <c r="A319" s="217" t="s">
        <v>209</v>
      </c>
      <c r="B319" s="217" t="s">
        <v>114</v>
      </c>
      <c r="C319" s="215" t="s">
        <v>2743</v>
      </c>
      <c r="D319" s="321" t="s">
        <v>2739</v>
      </c>
      <c r="E319" s="217" t="s">
        <v>2744</v>
      </c>
      <c r="F319" s="216">
        <v>343</v>
      </c>
      <c r="G319" s="217" t="s">
        <v>33</v>
      </c>
      <c r="H319" s="217" t="s">
        <v>2745</v>
      </c>
      <c r="I319" s="217" t="s">
        <v>1615</v>
      </c>
      <c r="J319" s="217" t="s">
        <v>151</v>
      </c>
      <c r="K319" s="217" t="s">
        <v>2746</v>
      </c>
      <c r="L319" s="217" t="s">
        <v>37</v>
      </c>
      <c r="M319" s="217" t="s">
        <v>111</v>
      </c>
      <c r="N319" s="217" t="s">
        <v>111</v>
      </c>
      <c r="O319" s="216"/>
      <c r="P319" s="216" t="s">
        <v>5932</v>
      </c>
      <c r="Q319" s="216"/>
      <c r="R319" s="216"/>
      <c r="S319" s="218"/>
      <c r="T319" s="218"/>
      <c r="U319" s="218"/>
      <c r="V319" s="328"/>
      <c r="W319" s="218"/>
      <c r="X319" s="216"/>
    </row>
    <row r="320" spans="1:24" s="228" customFormat="1" ht="24" customHeight="1">
      <c r="A320" s="217" t="s">
        <v>195</v>
      </c>
      <c r="B320" s="217" t="s">
        <v>108</v>
      </c>
      <c r="C320" s="215" t="s">
        <v>2747</v>
      </c>
      <c r="D320" s="321" t="s">
        <v>2748</v>
      </c>
      <c r="E320" s="217" t="s">
        <v>2749</v>
      </c>
      <c r="F320" s="216">
        <v>344</v>
      </c>
      <c r="G320" s="217" t="s">
        <v>33</v>
      </c>
      <c r="H320" s="217" t="s">
        <v>2750</v>
      </c>
      <c r="I320" s="217" t="s">
        <v>1615</v>
      </c>
      <c r="J320" s="217" t="s">
        <v>45</v>
      </c>
      <c r="K320" s="217" t="s">
        <v>2751</v>
      </c>
      <c r="L320" s="217" t="s">
        <v>50</v>
      </c>
      <c r="M320" s="217" t="s">
        <v>35</v>
      </c>
      <c r="N320" s="217" t="s">
        <v>70</v>
      </c>
      <c r="O320" s="216"/>
      <c r="P320" s="216" t="s">
        <v>5932</v>
      </c>
      <c r="Q320" s="216"/>
      <c r="R320" s="216"/>
      <c r="S320" s="218"/>
      <c r="T320" s="218"/>
      <c r="U320" s="218"/>
      <c r="V320" s="328"/>
      <c r="W320" s="218"/>
      <c r="X320" s="216"/>
    </row>
    <row r="321" spans="1:24" s="228" customFormat="1" ht="24" customHeight="1">
      <c r="A321" s="217" t="s">
        <v>218</v>
      </c>
      <c r="B321" s="217" t="s">
        <v>108</v>
      </c>
      <c r="C321" s="215" t="s">
        <v>2752</v>
      </c>
      <c r="D321" s="321" t="s">
        <v>2753</v>
      </c>
      <c r="E321" s="217" t="s">
        <v>2754</v>
      </c>
      <c r="F321" s="216">
        <v>345</v>
      </c>
      <c r="G321" s="217" t="s">
        <v>33</v>
      </c>
      <c r="H321" s="217" t="s">
        <v>2755</v>
      </c>
      <c r="I321" s="217" t="s">
        <v>1615</v>
      </c>
      <c r="J321" s="217" t="s">
        <v>484</v>
      </c>
      <c r="K321" s="217" t="s">
        <v>2756</v>
      </c>
      <c r="L321" s="217" t="s">
        <v>38</v>
      </c>
      <c r="M321" s="217" t="s">
        <v>111</v>
      </c>
      <c r="N321" s="217" t="s">
        <v>111</v>
      </c>
      <c r="O321" s="216"/>
      <c r="P321" s="216" t="s">
        <v>5932</v>
      </c>
      <c r="Q321" s="216"/>
      <c r="R321" s="216"/>
      <c r="S321" s="218"/>
      <c r="T321" s="218"/>
      <c r="U321" s="218"/>
      <c r="V321" s="328"/>
      <c r="W321" s="218"/>
      <c r="X321" s="216"/>
    </row>
    <row r="322" spans="1:24" s="228" customFormat="1" ht="24" customHeight="1">
      <c r="A322" s="217"/>
      <c r="B322" s="217"/>
      <c r="C322" s="215"/>
      <c r="D322" s="321"/>
      <c r="E322" s="217"/>
      <c r="F322" s="216">
        <v>346</v>
      </c>
      <c r="G322" s="217" t="s">
        <v>33</v>
      </c>
      <c r="H322" s="217" t="s">
        <v>2757</v>
      </c>
      <c r="I322" s="217" t="s">
        <v>1615</v>
      </c>
      <c r="J322" s="217" t="s">
        <v>299</v>
      </c>
      <c r="K322" s="217" t="s">
        <v>2758</v>
      </c>
      <c r="L322" s="217" t="s">
        <v>39</v>
      </c>
      <c r="M322" s="217" t="s">
        <v>34</v>
      </c>
      <c r="N322" s="217" t="s">
        <v>137</v>
      </c>
      <c r="O322" s="216"/>
      <c r="P322" s="216" t="s">
        <v>5932</v>
      </c>
      <c r="Q322" s="216"/>
      <c r="R322" s="216"/>
      <c r="S322" s="218"/>
      <c r="T322" s="218"/>
      <c r="U322" s="218"/>
      <c r="V322" s="328"/>
      <c r="W322" s="218"/>
      <c r="X322" s="216"/>
    </row>
    <row r="323" spans="1:24" s="228" customFormat="1" ht="24" customHeight="1">
      <c r="A323" s="217" t="s">
        <v>178</v>
      </c>
      <c r="B323" s="217" t="s">
        <v>112</v>
      </c>
      <c r="C323" s="215" t="s">
        <v>1810</v>
      </c>
      <c r="D323" s="321" t="s">
        <v>2759</v>
      </c>
      <c r="E323" s="217" t="s">
        <v>2760</v>
      </c>
      <c r="F323" s="216">
        <v>347</v>
      </c>
      <c r="G323" s="217" t="s">
        <v>33</v>
      </c>
      <c r="H323" s="217" t="s">
        <v>2761</v>
      </c>
      <c r="I323" s="217" t="s">
        <v>2635</v>
      </c>
      <c r="J323" s="217" t="s">
        <v>134</v>
      </c>
      <c r="K323" s="217" t="s">
        <v>2762</v>
      </c>
      <c r="L323" s="217" t="s">
        <v>39</v>
      </c>
      <c r="M323" s="217" t="s">
        <v>111</v>
      </c>
      <c r="N323" s="217" t="s">
        <v>116</v>
      </c>
      <c r="O323" s="216"/>
      <c r="P323" s="216" t="s">
        <v>5932</v>
      </c>
      <c r="Q323" s="216"/>
      <c r="R323" s="216"/>
      <c r="S323" s="218"/>
      <c r="T323" s="218"/>
      <c r="U323" s="218"/>
      <c r="V323" s="328"/>
      <c r="W323" s="218"/>
      <c r="X323" s="216"/>
    </row>
    <row r="324" spans="1:24" s="228" customFormat="1" ht="24" customHeight="1">
      <c r="A324" s="217" t="s">
        <v>211</v>
      </c>
      <c r="B324" s="217" t="s">
        <v>114</v>
      </c>
      <c r="C324" s="215" t="s">
        <v>2763</v>
      </c>
      <c r="D324" s="321" t="s">
        <v>2759</v>
      </c>
      <c r="E324" s="217" t="s">
        <v>2764</v>
      </c>
      <c r="F324" s="216">
        <v>348</v>
      </c>
      <c r="G324" s="217" t="s">
        <v>33</v>
      </c>
      <c r="H324" s="217" t="s">
        <v>2765</v>
      </c>
      <c r="I324" s="217" t="s">
        <v>2635</v>
      </c>
      <c r="J324" s="217" t="s">
        <v>228</v>
      </c>
      <c r="K324" s="217" t="s">
        <v>2766</v>
      </c>
      <c r="L324" s="217" t="s">
        <v>39</v>
      </c>
      <c r="M324" s="217" t="s">
        <v>34</v>
      </c>
      <c r="N324" s="217" t="s">
        <v>116</v>
      </c>
      <c r="O324" s="216"/>
      <c r="P324" s="216" t="s">
        <v>5932</v>
      </c>
      <c r="Q324" s="216"/>
      <c r="R324" s="216"/>
      <c r="S324" s="218"/>
      <c r="T324" s="218"/>
      <c r="U324" s="218"/>
      <c r="V324" s="328"/>
      <c r="W324" s="218"/>
      <c r="X324" s="216"/>
    </row>
    <row r="325" spans="1:24" s="228" customFormat="1" ht="24" customHeight="1">
      <c r="A325" s="217" t="s">
        <v>131</v>
      </c>
      <c r="B325" s="217" t="s">
        <v>108</v>
      </c>
      <c r="C325" s="206" t="s">
        <v>2767</v>
      </c>
      <c r="D325" s="321" t="s">
        <v>2768</v>
      </c>
      <c r="E325" s="217" t="s">
        <v>2769</v>
      </c>
      <c r="F325" s="216">
        <v>360</v>
      </c>
      <c r="G325" s="217" t="s">
        <v>33</v>
      </c>
      <c r="H325" s="217" t="s">
        <v>2770</v>
      </c>
      <c r="I325" s="217" t="s">
        <v>196</v>
      </c>
      <c r="J325" s="217" t="s">
        <v>2771</v>
      </c>
      <c r="K325" s="217" t="s">
        <v>2772</v>
      </c>
      <c r="L325" s="217" t="s">
        <v>39</v>
      </c>
      <c r="M325" s="217" t="s">
        <v>111</v>
      </c>
      <c r="N325" s="217" t="s">
        <v>102</v>
      </c>
      <c r="O325" s="216"/>
      <c r="P325" s="216" t="s">
        <v>5932</v>
      </c>
      <c r="Q325" s="216"/>
      <c r="R325" s="216"/>
      <c r="S325" s="218"/>
      <c r="T325" s="218"/>
      <c r="U325" s="218"/>
      <c r="V325" s="328"/>
      <c r="W325" s="218"/>
      <c r="X325" s="216"/>
    </row>
    <row r="326" spans="1:24" s="228" customFormat="1" ht="24" customHeight="1">
      <c r="A326" s="217" t="s">
        <v>173</v>
      </c>
      <c r="B326" s="217" t="s">
        <v>108</v>
      </c>
      <c r="C326" s="215" t="s">
        <v>2773</v>
      </c>
      <c r="D326" s="321" t="s">
        <v>2774</v>
      </c>
      <c r="E326" s="217" t="s">
        <v>2775</v>
      </c>
      <c r="F326" s="216">
        <v>361</v>
      </c>
      <c r="G326" s="217" t="s">
        <v>33</v>
      </c>
      <c r="H326" s="217" t="s">
        <v>2776</v>
      </c>
      <c r="I326" s="217" t="s">
        <v>1322</v>
      </c>
      <c r="J326" s="217" t="s">
        <v>44</v>
      </c>
      <c r="K326" s="217" t="s">
        <v>2777</v>
      </c>
      <c r="L326" s="217" t="s">
        <v>35</v>
      </c>
      <c r="M326" s="217" t="s">
        <v>111</v>
      </c>
      <c r="N326" s="217" t="s">
        <v>111</v>
      </c>
      <c r="O326" s="216"/>
      <c r="P326" s="216" t="s">
        <v>5932</v>
      </c>
      <c r="Q326" s="216"/>
      <c r="R326" s="216"/>
      <c r="S326" s="218"/>
      <c r="T326" s="218"/>
      <c r="U326" s="218"/>
      <c r="V326" s="328"/>
      <c r="W326" s="218"/>
      <c r="X326" s="216"/>
    </row>
    <row r="327" spans="1:24" s="228" customFormat="1" ht="24" customHeight="1">
      <c r="A327" s="217" t="s">
        <v>219</v>
      </c>
      <c r="B327" s="217" t="s">
        <v>108</v>
      </c>
      <c r="C327" s="215" t="s">
        <v>2778</v>
      </c>
      <c r="D327" s="342" t="s">
        <v>2779</v>
      </c>
      <c r="E327" s="217" t="s">
        <v>2780</v>
      </c>
      <c r="F327" s="216">
        <v>362</v>
      </c>
      <c r="G327" s="217" t="s">
        <v>33</v>
      </c>
      <c r="H327" s="217" t="s">
        <v>2781</v>
      </c>
      <c r="I327" s="217" t="s">
        <v>1322</v>
      </c>
      <c r="J327" s="217" t="s">
        <v>217</v>
      </c>
      <c r="K327" s="217" t="s">
        <v>2782</v>
      </c>
      <c r="L327" s="217" t="s">
        <v>111</v>
      </c>
      <c r="M327" s="217" t="s">
        <v>34</v>
      </c>
      <c r="N327" s="217" t="s">
        <v>142</v>
      </c>
      <c r="O327" s="216"/>
      <c r="P327" s="216" t="s">
        <v>5932</v>
      </c>
      <c r="Q327" s="216"/>
      <c r="R327" s="216"/>
      <c r="S327" s="218"/>
      <c r="T327" s="218"/>
      <c r="U327" s="218"/>
      <c r="V327" s="328"/>
      <c r="W327" s="218"/>
      <c r="X327" s="216"/>
    </row>
    <row r="328" spans="1:24" s="228" customFormat="1" ht="24" customHeight="1">
      <c r="A328" s="217" t="s">
        <v>176</v>
      </c>
      <c r="B328" s="217" t="s">
        <v>108</v>
      </c>
      <c r="C328" s="215" t="s">
        <v>2783</v>
      </c>
      <c r="D328" s="324" t="s">
        <v>2784</v>
      </c>
      <c r="E328" s="217" t="s">
        <v>2785</v>
      </c>
      <c r="F328" s="216">
        <v>363</v>
      </c>
      <c r="G328" s="217" t="s">
        <v>33</v>
      </c>
      <c r="H328" s="217" t="s">
        <v>2786</v>
      </c>
      <c r="I328" s="217" t="s">
        <v>1786</v>
      </c>
      <c r="J328" s="217" t="s">
        <v>211</v>
      </c>
      <c r="K328" s="217" t="s">
        <v>842</v>
      </c>
      <c r="L328" s="217" t="s">
        <v>34</v>
      </c>
      <c r="M328" s="217" t="s">
        <v>36</v>
      </c>
      <c r="N328" s="217" t="s">
        <v>75</v>
      </c>
      <c r="O328" s="216"/>
      <c r="P328" s="216" t="s">
        <v>5932</v>
      </c>
      <c r="Q328" s="216"/>
      <c r="R328" s="216"/>
      <c r="S328" s="218"/>
      <c r="T328" s="216"/>
      <c r="U328" s="218"/>
      <c r="V328" s="218"/>
      <c r="W328" s="218"/>
      <c r="X328" s="216"/>
    </row>
    <row r="329" spans="1:24" s="228" customFormat="1" ht="24" customHeight="1">
      <c r="A329" s="217" t="s">
        <v>206</v>
      </c>
      <c r="B329" s="217" t="s">
        <v>114</v>
      </c>
      <c r="C329" s="215" t="s">
        <v>2787</v>
      </c>
      <c r="D329" s="325" t="s">
        <v>2788</v>
      </c>
      <c r="E329" s="217" t="s">
        <v>2789</v>
      </c>
      <c r="F329" s="216">
        <v>364</v>
      </c>
      <c r="G329" s="217" t="s">
        <v>33</v>
      </c>
      <c r="H329" s="217" t="s">
        <v>2790</v>
      </c>
      <c r="I329" s="217" t="s">
        <v>1786</v>
      </c>
      <c r="J329" s="217" t="s">
        <v>131</v>
      </c>
      <c r="K329" s="217" t="s">
        <v>2791</v>
      </c>
      <c r="L329" s="217" t="s">
        <v>34</v>
      </c>
      <c r="M329" s="217" t="s">
        <v>36</v>
      </c>
      <c r="N329" s="217" t="s">
        <v>49</v>
      </c>
      <c r="O329" s="216"/>
      <c r="P329" s="216" t="s">
        <v>5932</v>
      </c>
      <c r="Q329" s="216"/>
      <c r="R329" s="216"/>
      <c r="S329" s="218"/>
      <c r="T329" s="218"/>
      <c r="U329" s="218"/>
      <c r="V329" s="328"/>
      <c r="W329" s="218"/>
      <c r="X329" s="216"/>
    </row>
    <row r="330" spans="1:24" s="228" customFormat="1" ht="24" customHeight="1">
      <c r="A330" s="217" t="s">
        <v>217</v>
      </c>
      <c r="B330" s="217" t="s">
        <v>108</v>
      </c>
      <c r="C330" s="215" t="s">
        <v>2792</v>
      </c>
      <c r="D330" s="325" t="s">
        <v>2793</v>
      </c>
      <c r="E330" s="217" t="s">
        <v>2794</v>
      </c>
      <c r="F330" s="216">
        <v>365</v>
      </c>
      <c r="G330" s="217" t="s">
        <v>33</v>
      </c>
      <c r="H330" s="217" t="s">
        <v>2795</v>
      </c>
      <c r="I330" s="217" t="s">
        <v>1786</v>
      </c>
      <c r="J330" s="217" t="s">
        <v>178</v>
      </c>
      <c r="K330" s="217" t="s">
        <v>200</v>
      </c>
      <c r="L330" s="217" t="s">
        <v>34</v>
      </c>
      <c r="M330" s="217" t="s">
        <v>36</v>
      </c>
      <c r="N330" s="217" t="s">
        <v>77</v>
      </c>
      <c r="O330" s="216"/>
      <c r="P330" s="216" t="s">
        <v>5932</v>
      </c>
      <c r="Q330" s="216"/>
      <c r="R330" s="216"/>
      <c r="S330" s="218"/>
      <c r="T330" s="218"/>
      <c r="U330" s="218"/>
      <c r="V330" s="328"/>
      <c r="W330" s="218"/>
      <c r="X330" s="216"/>
    </row>
    <row r="331" spans="1:24" s="228" customFormat="1" ht="24" customHeight="1">
      <c r="A331" s="217" t="s">
        <v>221</v>
      </c>
      <c r="B331" s="217" t="s">
        <v>114</v>
      </c>
      <c r="C331" s="215" t="s">
        <v>2796</v>
      </c>
      <c r="D331" s="324" t="s">
        <v>2797</v>
      </c>
      <c r="E331" s="217" t="s">
        <v>2798</v>
      </c>
      <c r="F331" s="216">
        <v>366</v>
      </c>
      <c r="G331" s="217" t="s">
        <v>33</v>
      </c>
      <c r="H331" s="217" t="s">
        <v>2799</v>
      </c>
      <c r="I331" s="217" t="s">
        <v>1786</v>
      </c>
      <c r="J331" s="217" t="s">
        <v>173</v>
      </c>
      <c r="K331" s="217" t="s">
        <v>2800</v>
      </c>
      <c r="L331" s="217" t="s">
        <v>36</v>
      </c>
      <c r="M331" s="217" t="s">
        <v>34</v>
      </c>
      <c r="N331" s="217" t="s">
        <v>135</v>
      </c>
      <c r="O331" s="216"/>
      <c r="P331" s="216" t="s">
        <v>5932</v>
      </c>
      <c r="Q331" s="216"/>
      <c r="R331" s="216"/>
      <c r="S331" s="218"/>
      <c r="T331" s="218"/>
      <c r="U331" s="218"/>
      <c r="V331" s="328"/>
      <c r="W331" s="218"/>
      <c r="X331" s="216"/>
    </row>
    <row r="332" spans="1:24" s="228" customFormat="1" ht="24" customHeight="1">
      <c r="A332" s="217" t="s">
        <v>215</v>
      </c>
      <c r="B332" s="217" t="s">
        <v>108</v>
      </c>
      <c r="C332" s="215" t="s">
        <v>2801</v>
      </c>
      <c r="D332" s="321" t="s">
        <v>2802</v>
      </c>
      <c r="E332" s="217" t="s">
        <v>2803</v>
      </c>
      <c r="F332" s="216">
        <v>367</v>
      </c>
      <c r="G332" s="217" t="s">
        <v>33</v>
      </c>
      <c r="H332" s="217" t="s">
        <v>2804</v>
      </c>
      <c r="I332" s="217" t="s">
        <v>1945</v>
      </c>
      <c r="J332" s="217" t="s">
        <v>42</v>
      </c>
      <c r="K332" s="217" t="s">
        <v>2805</v>
      </c>
      <c r="L332" s="217" t="s">
        <v>41</v>
      </c>
      <c r="M332" s="217" t="s">
        <v>35</v>
      </c>
      <c r="N332" s="217" t="s">
        <v>98</v>
      </c>
      <c r="O332" s="216"/>
      <c r="P332" s="216" t="s">
        <v>5932</v>
      </c>
      <c r="Q332" s="216"/>
      <c r="R332" s="216"/>
      <c r="S332" s="218"/>
      <c r="T332" s="218"/>
      <c r="U332" s="218"/>
      <c r="V332" s="328"/>
      <c r="W332" s="218"/>
      <c r="X332" s="216"/>
    </row>
    <row r="333" spans="1:24" s="228" customFormat="1" ht="24" customHeight="1">
      <c r="A333" s="217" t="s">
        <v>216</v>
      </c>
      <c r="B333" s="217" t="s">
        <v>108</v>
      </c>
      <c r="C333" s="215" t="s">
        <v>2806</v>
      </c>
      <c r="D333" s="325" t="s">
        <v>2807</v>
      </c>
      <c r="E333" s="217" t="s">
        <v>2808</v>
      </c>
      <c r="F333" s="216">
        <v>368</v>
      </c>
      <c r="G333" s="217" t="s">
        <v>33</v>
      </c>
      <c r="H333" s="217" t="s">
        <v>2809</v>
      </c>
      <c r="I333" s="217" t="s">
        <v>1615</v>
      </c>
      <c r="J333" s="217" t="s">
        <v>2810</v>
      </c>
      <c r="K333" s="217" t="s">
        <v>2811</v>
      </c>
      <c r="L333" s="217" t="s">
        <v>39</v>
      </c>
      <c r="M333" s="217" t="s">
        <v>111</v>
      </c>
      <c r="N333" s="217" t="s">
        <v>46</v>
      </c>
      <c r="O333" s="216"/>
      <c r="P333" s="216" t="s">
        <v>5932</v>
      </c>
      <c r="Q333" s="216"/>
      <c r="R333" s="216"/>
      <c r="S333" s="218"/>
      <c r="T333" s="218"/>
      <c r="U333" s="218"/>
      <c r="V333" s="328"/>
      <c r="W333" s="218"/>
      <c r="X333" s="216"/>
    </row>
    <row r="334" spans="1:24" s="228" customFormat="1" ht="24" customHeight="1">
      <c r="A334" s="217" t="s">
        <v>222</v>
      </c>
      <c r="B334" s="217" t="s">
        <v>108</v>
      </c>
      <c r="C334" s="215" t="s">
        <v>2812</v>
      </c>
      <c r="D334" s="321" t="s">
        <v>2802</v>
      </c>
      <c r="E334" s="217" t="s">
        <v>2813</v>
      </c>
      <c r="F334" s="216">
        <v>369</v>
      </c>
      <c r="G334" s="217" t="s">
        <v>33</v>
      </c>
      <c r="H334" s="217" t="s">
        <v>2814</v>
      </c>
      <c r="I334" s="217" t="s">
        <v>1322</v>
      </c>
      <c r="J334" s="217" t="s">
        <v>51</v>
      </c>
      <c r="K334" s="217" t="s">
        <v>1543</v>
      </c>
      <c r="L334" s="217" t="s">
        <v>35</v>
      </c>
      <c r="M334" s="217" t="s">
        <v>34</v>
      </c>
      <c r="N334" s="217" t="s">
        <v>75</v>
      </c>
      <c r="O334" s="216"/>
      <c r="P334" s="216" t="s">
        <v>5932</v>
      </c>
      <c r="Q334" s="216"/>
      <c r="R334" s="216"/>
      <c r="S334" s="218"/>
      <c r="T334" s="218"/>
      <c r="U334" s="218"/>
      <c r="V334" s="328"/>
      <c r="W334" s="218"/>
      <c r="X334" s="216"/>
    </row>
    <row r="335" spans="1:24" s="228" customFormat="1" ht="24" customHeight="1">
      <c r="A335" s="217" t="s">
        <v>175</v>
      </c>
      <c r="B335" s="203" t="s">
        <v>112</v>
      </c>
      <c r="C335" s="200" t="s">
        <v>2815</v>
      </c>
      <c r="D335" s="321" t="s">
        <v>2816</v>
      </c>
      <c r="E335" s="217" t="s">
        <v>2817</v>
      </c>
      <c r="F335" s="216">
        <v>370</v>
      </c>
      <c r="G335" s="217" t="s">
        <v>33</v>
      </c>
      <c r="H335" s="217" t="s">
        <v>2818</v>
      </c>
      <c r="I335" s="217" t="s">
        <v>1322</v>
      </c>
      <c r="J335" s="217" t="s">
        <v>1013</v>
      </c>
      <c r="K335" s="217" t="s">
        <v>2819</v>
      </c>
      <c r="L335" s="217" t="s">
        <v>111</v>
      </c>
      <c r="M335" s="217" t="s">
        <v>34</v>
      </c>
      <c r="N335" s="217" t="s">
        <v>67</v>
      </c>
      <c r="O335" s="216"/>
      <c r="P335" s="216" t="s">
        <v>5932</v>
      </c>
      <c r="Q335" s="216"/>
      <c r="R335" s="216"/>
      <c r="S335" s="218"/>
      <c r="T335" s="218"/>
      <c r="U335" s="218"/>
      <c r="V335" s="328"/>
      <c r="W335" s="218"/>
      <c r="X335" s="216"/>
    </row>
    <row r="336" spans="1:24" s="228" customFormat="1" ht="24" customHeight="1">
      <c r="A336" s="217" t="s">
        <v>249</v>
      </c>
      <c r="B336" s="217" t="s">
        <v>108</v>
      </c>
      <c r="C336" s="215" t="s">
        <v>2821</v>
      </c>
      <c r="D336" s="321" t="s">
        <v>2822</v>
      </c>
      <c r="E336" s="217" t="s">
        <v>2823</v>
      </c>
      <c r="F336" s="216">
        <v>373</v>
      </c>
      <c r="G336" s="217" t="s">
        <v>33</v>
      </c>
      <c r="H336" s="217" t="s">
        <v>2824</v>
      </c>
      <c r="I336" s="217" t="s">
        <v>1937</v>
      </c>
      <c r="J336" s="217" t="s">
        <v>164</v>
      </c>
      <c r="K336" s="217" t="s">
        <v>2825</v>
      </c>
      <c r="L336" s="217" t="s">
        <v>48</v>
      </c>
      <c r="M336" s="217" t="s">
        <v>36</v>
      </c>
      <c r="N336" s="217" t="s">
        <v>139</v>
      </c>
      <c r="O336" s="216"/>
      <c r="P336" s="216" t="s">
        <v>5932</v>
      </c>
      <c r="Q336" s="216"/>
      <c r="R336" s="216"/>
      <c r="S336" s="218"/>
      <c r="T336" s="218"/>
      <c r="U336" s="218"/>
      <c r="V336" s="328"/>
      <c r="W336" s="218"/>
      <c r="X336" s="216"/>
    </row>
    <row r="337" spans="1:24" s="228" customFormat="1" ht="24" customHeight="1">
      <c r="A337" s="217" t="s">
        <v>191</v>
      </c>
      <c r="B337" s="217" t="s">
        <v>108</v>
      </c>
      <c r="C337" s="207" t="s">
        <v>2183</v>
      </c>
      <c r="D337" s="321" t="s">
        <v>2184</v>
      </c>
      <c r="E337" s="217" t="s">
        <v>2185</v>
      </c>
      <c r="F337" s="216">
        <v>374</v>
      </c>
      <c r="G337" s="217" t="s">
        <v>573</v>
      </c>
      <c r="H337" s="217" t="s">
        <v>2186</v>
      </c>
      <c r="I337" s="217"/>
      <c r="J337" s="217"/>
      <c r="K337" s="217"/>
      <c r="L337" s="217" t="s">
        <v>111</v>
      </c>
      <c r="M337" s="217" t="s">
        <v>35</v>
      </c>
      <c r="N337" s="217" t="s">
        <v>63</v>
      </c>
      <c r="O337" s="216"/>
      <c r="P337" s="216" t="s">
        <v>5932</v>
      </c>
      <c r="Q337" s="216"/>
      <c r="R337" s="216"/>
      <c r="S337" s="218"/>
      <c r="T337" s="218"/>
      <c r="U337" s="218"/>
      <c r="V337" s="328"/>
      <c r="W337" s="218"/>
      <c r="X337" s="216"/>
    </row>
    <row r="338" spans="1:24" ht="24" customHeight="1">
      <c r="A338" s="21"/>
      <c r="B338" s="21"/>
      <c r="C338" s="119"/>
      <c r="D338" s="343"/>
      <c r="E338" s="119"/>
      <c r="F338" s="21"/>
      <c r="G338" s="22"/>
      <c r="H338" s="22"/>
      <c r="I338" s="22"/>
      <c r="J338" s="22"/>
      <c r="K338" s="22"/>
      <c r="L338" s="22"/>
      <c r="M338" s="22"/>
      <c r="N338" s="22"/>
      <c r="O338" s="21"/>
      <c r="P338" s="21"/>
      <c r="Q338" s="21"/>
      <c r="R338" s="21"/>
      <c r="S338" s="22"/>
      <c r="T338" s="22"/>
      <c r="U338" s="22"/>
      <c r="V338" s="25"/>
      <c r="W338" s="22"/>
      <c r="X338" s="21"/>
    </row>
    <row r="339" spans="1:24" ht="17.25">
      <c r="A339" s="21"/>
      <c r="B339" s="21"/>
      <c r="C339" s="119"/>
      <c r="D339" s="343"/>
      <c r="E339" s="119"/>
      <c r="F339" s="21"/>
      <c r="G339" s="22"/>
      <c r="H339" s="22"/>
      <c r="I339" s="22"/>
      <c r="J339" s="22"/>
      <c r="K339" s="22"/>
      <c r="L339" s="22"/>
      <c r="M339" s="22"/>
      <c r="N339" s="22"/>
      <c r="O339" s="21"/>
      <c r="P339" s="21"/>
      <c r="Q339" s="21"/>
      <c r="R339" s="21"/>
      <c r="S339" s="22"/>
      <c r="T339" s="22"/>
      <c r="U339" s="22"/>
      <c r="V339" s="25"/>
      <c r="W339" s="22"/>
      <c r="X339" s="21"/>
    </row>
    <row r="340" spans="1:24" ht="17.25">
      <c r="A340" s="21"/>
      <c r="B340" s="21"/>
      <c r="C340" s="119"/>
      <c r="D340" s="343"/>
      <c r="E340" s="119"/>
      <c r="F340" s="21"/>
      <c r="G340" s="22"/>
      <c r="H340" s="22"/>
      <c r="I340" s="22"/>
      <c r="J340" s="22"/>
      <c r="K340" s="22"/>
      <c r="L340" s="22"/>
      <c r="M340" s="22"/>
      <c r="N340" s="22"/>
      <c r="O340" s="21"/>
      <c r="P340" s="21"/>
      <c r="Q340" s="21"/>
      <c r="R340" s="21"/>
      <c r="S340" s="22"/>
      <c r="T340" s="22"/>
      <c r="U340" s="22"/>
      <c r="V340" s="25"/>
      <c r="W340" s="22"/>
      <c r="X340" s="21"/>
    </row>
    <row r="341" spans="1:24" ht="17.25">
      <c r="A341" s="21"/>
      <c r="B341" s="21"/>
      <c r="C341" s="119"/>
      <c r="D341" s="343"/>
      <c r="E341" s="119"/>
      <c r="F341" s="21"/>
      <c r="G341" s="22"/>
      <c r="H341" s="22"/>
      <c r="I341" s="22"/>
      <c r="J341" s="22"/>
      <c r="K341" s="22"/>
      <c r="L341" s="22"/>
      <c r="M341" s="22"/>
      <c r="N341" s="22"/>
      <c r="O341" s="21"/>
      <c r="P341" s="21"/>
      <c r="Q341" s="21"/>
      <c r="R341" s="21"/>
      <c r="S341" s="22"/>
      <c r="T341" s="22"/>
      <c r="U341" s="22"/>
      <c r="V341" s="25"/>
      <c r="W341" s="22"/>
      <c r="X341" s="21"/>
    </row>
    <row r="342" spans="1:24" ht="17.25">
      <c r="A342" s="21"/>
      <c r="B342" s="21"/>
      <c r="C342" s="119"/>
      <c r="D342" s="343"/>
      <c r="E342" s="119"/>
      <c r="F342" s="21"/>
      <c r="G342" s="22"/>
      <c r="H342" s="22"/>
      <c r="I342" s="22"/>
      <c r="J342" s="22"/>
      <c r="K342" s="22"/>
      <c r="L342" s="22"/>
      <c r="M342" s="22"/>
      <c r="N342" s="22"/>
      <c r="O342" s="21"/>
      <c r="P342" s="21"/>
      <c r="Q342" s="21"/>
      <c r="R342" s="21"/>
      <c r="S342" s="22"/>
      <c r="T342" s="22"/>
      <c r="U342" s="22"/>
      <c r="V342" s="25"/>
      <c r="W342" s="22"/>
      <c r="X342" s="21"/>
    </row>
    <row r="343" spans="1:24" ht="17.25">
      <c r="A343" s="21"/>
      <c r="B343" s="21"/>
      <c r="C343" s="119"/>
      <c r="D343" s="343"/>
      <c r="E343" s="119"/>
      <c r="F343" s="21"/>
      <c r="G343" s="22"/>
      <c r="H343" s="22"/>
      <c r="I343" s="22"/>
      <c r="J343" s="22"/>
      <c r="K343" s="22"/>
      <c r="L343" s="22"/>
      <c r="M343" s="22"/>
      <c r="N343" s="22"/>
      <c r="O343" s="21"/>
      <c r="P343" s="21"/>
      <c r="Q343" s="21"/>
      <c r="R343" s="21"/>
      <c r="S343" s="22"/>
      <c r="T343" s="22"/>
      <c r="U343" s="22"/>
      <c r="V343" s="25"/>
      <c r="W343" s="22"/>
      <c r="X343" s="21"/>
    </row>
    <row r="344" spans="1:24" ht="17.25">
      <c r="A344" s="21"/>
      <c r="B344" s="21"/>
      <c r="C344" s="119"/>
      <c r="D344" s="343"/>
      <c r="E344" s="119"/>
      <c r="F344" s="21"/>
      <c r="G344" s="22"/>
      <c r="H344" s="22"/>
      <c r="I344" s="22"/>
      <c r="J344" s="22"/>
      <c r="K344" s="22"/>
      <c r="L344" s="22"/>
      <c r="M344" s="22"/>
      <c r="N344" s="22"/>
      <c r="O344" s="21"/>
      <c r="P344" s="21"/>
      <c r="Q344" s="21"/>
      <c r="R344" s="21"/>
      <c r="S344" s="22"/>
      <c r="T344" s="22"/>
      <c r="U344" s="22"/>
      <c r="V344" s="25"/>
      <c r="W344" s="22"/>
      <c r="X344" s="21"/>
    </row>
    <row r="345" spans="1:24" ht="17.25">
      <c r="A345" s="21"/>
      <c r="B345" s="21"/>
      <c r="C345" s="119"/>
      <c r="D345" s="343"/>
      <c r="E345" s="119"/>
      <c r="F345" s="21"/>
      <c r="G345" s="22"/>
      <c r="H345" s="22"/>
      <c r="I345" s="22"/>
      <c r="J345" s="22"/>
      <c r="K345" s="22"/>
      <c r="L345" s="22"/>
      <c r="M345" s="22"/>
      <c r="N345" s="22"/>
      <c r="O345" s="21"/>
      <c r="P345" s="21"/>
      <c r="Q345" s="21"/>
      <c r="R345" s="21"/>
      <c r="S345" s="22"/>
      <c r="T345" s="22"/>
      <c r="U345" s="22"/>
      <c r="V345" s="25"/>
      <c r="W345" s="22"/>
      <c r="X345" s="21"/>
    </row>
    <row r="346" spans="1:24" ht="17.25">
      <c r="A346" s="21"/>
      <c r="B346" s="21"/>
      <c r="C346" s="119"/>
      <c r="D346" s="343"/>
      <c r="E346" s="119"/>
      <c r="F346" s="21"/>
      <c r="G346" s="22"/>
      <c r="H346" s="22"/>
      <c r="I346" s="22"/>
      <c r="J346" s="22"/>
      <c r="K346" s="22"/>
      <c r="L346" s="22"/>
      <c r="M346" s="22"/>
      <c r="N346" s="22"/>
      <c r="O346" s="21"/>
      <c r="P346" s="21"/>
      <c r="Q346" s="21"/>
      <c r="R346" s="21"/>
      <c r="S346" s="22"/>
      <c r="T346" s="22"/>
      <c r="U346" s="22"/>
      <c r="V346" s="25"/>
      <c r="W346" s="22"/>
      <c r="X346" s="21"/>
    </row>
    <row r="347" spans="1:24" ht="17.25">
      <c r="A347" s="21"/>
      <c r="B347" s="21"/>
      <c r="C347" s="119"/>
      <c r="D347" s="343"/>
      <c r="E347" s="119"/>
      <c r="F347" s="21"/>
      <c r="G347" s="22"/>
      <c r="H347" s="22"/>
      <c r="I347" s="22"/>
      <c r="J347" s="22"/>
      <c r="K347" s="22"/>
      <c r="L347" s="22"/>
      <c r="M347" s="22"/>
      <c r="N347" s="22"/>
      <c r="O347" s="21"/>
      <c r="P347" s="21"/>
      <c r="Q347" s="21"/>
      <c r="R347" s="21"/>
      <c r="S347" s="22"/>
      <c r="T347" s="22"/>
      <c r="U347" s="22"/>
      <c r="V347" s="25"/>
      <c r="W347" s="22"/>
      <c r="X347" s="21"/>
    </row>
    <row r="348" spans="1:24" ht="17.25">
      <c r="A348" s="21"/>
      <c r="B348" s="21"/>
      <c r="C348" s="119"/>
      <c r="D348" s="343"/>
      <c r="E348" s="119"/>
      <c r="F348" s="21"/>
      <c r="G348" s="22"/>
      <c r="H348" s="22"/>
      <c r="I348" s="22"/>
      <c r="J348" s="22"/>
      <c r="K348" s="22"/>
      <c r="L348" s="22"/>
      <c r="M348" s="22"/>
      <c r="N348" s="22"/>
      <c r="O348" s="21"/>
      <c r="P348" s="21"/>
      <c r="Q348" s="21"/>
      <c r="R348" s="21"/>
      <c r="S348" s="22"/>
      <c r="T348" s="22"/>
      <c r="U348" s="22"/>
      <c r="V348" s="25"/>
      <c r="W348" s="22"/>
      <c r="X348" s="21"/>
    </row>
    <row r="349" spans="1:24" ht="17.25">
      <c r="A349" s="21"/>
      <c r="B349" s="21"/>
      <c r="C349" s="119"/>
      <c r="D349" s="343"/>
      <c r="E349" s="119"/>
      <c r="F349" s="21"/>
      <c r="G349" s="22"/>
      <c r="H349" s="22"/>
      <c r="I349" s="22"/>
      <c r="J349" s="22"/>
      <c r="K349" s="22"/>
      <c r="L349" s="22"/>
      <c r="M349" s="22"/>
      <c r="N349" s="22"/>
      <c r="O349" s="21"/>
      <c r="P349" s="21"/>
      <c r="Q349" s="21"/>
      <c r="R349" s="21"/>
      <c r="S349" s="22"/>
      <c r="T349" s="22"/>
      <c r="U349" s="22"/>
      <c r="V349" s="25"/>
      <c r="W349" s="22"/>
      <c r="X349" s="21"/>
    </row>
    <row r="350" spans="1:24" ht="17.25">
      <c r="A350" s="21"/>
      <c r="B350" s="21"/>
      <c r="C350" s="119"/>
      <c r="D350" s="343"/>
      <c r="E350" s="119"/>
      <c r="F350" s="21"/>
      <c r="G350" s="22"/>
      <c r="H350" s="22"/>
      <c r="I350" s="22"/>
      <c r="J350" s="22"/>
      <c r="K350" s="22"/>
      <c r="L350" s="22"/>
      <c r="M350" s="22"/>
      <c r="N350" s="22"/>
      <c r="O350" s="21"/>
      <c r="P350" s="21"/>
      <c r="Q350" s="21"/>
      <c r="R350" s="21"/>
      <c r="S350" s="22"/>
      <c r="T350" s="22"/>
      <c r="U350" s="22"/>
      <c r="V350" s="25"/>
      <c r="W350" s="22"/>
      <c r="X350" s="21"/>
    </row>
    <row r="351" spans="1:24" ht="17.25">
      <c r="A351" s="21"/>
      <c r="B351" s="21"/>
      <c r="C351" s="119"/>
      <c r="D351" s="343"/>
      <c r="E351" s="119"/>
      <c r="F351" s="21"/>
      <c r="G351" s="22"/>
      <c r="H351" s="22"/>
      <c r="I351" s="22"/>
      <c r="J351" s="22"/>
      <c r="K351" s="22"/>
      <c r="L351" s="22"/>
      <c r="M351" s="22"/>
      <c r="N351" s="22"/>
      <c r="O351" s="21"/>
      <c r="P351" s="21"/>
      <c r="Q351" s="21"/>
      <c r="R351" s="21"/>
      <c r="S351" s="22"/>
      <c r="T351" s="22"/>
      <c r="U351" s="22"/>
      <c r="V351" s="25"/>
      <c r="W351" s="22"/>
      <c r="X351" s="21"/>
    </row>
    <row r="352" spans="1:24" ht="17.25">
      <c r="A352" s="21"/>
      <c r="B352" s="21"/>
      <c r="C352" s="119"/>
      <c r="D352" s="343"/>
      <c r="E352" s="119"/>
      <c r="F352" s="21"/>
      <c r="G352" s="22"/>
      <c r="H352" s="22"/>
      <c r="I352" s="22"/>
      <c r="J352" s="22"/>
      <c r="K352" s="22"/>
      <c r="L352" s="22"/>
      <c r="M352" s="22"/>
      <c r="N352" s="22"/>
      <c r="O352" s="21"/>
      <c r="P352" s="21"/>
      <c r="Q352" s="21"/>
      <c r="R352" s="21"/>
      <c r="S352" s="22"/>
      <c r="T352" s="22"/>
      <c r="U352" s="22"/>
      <c r="V352" s="25"/>
      <c r="W352" s="22"/>
      <c r="X352" s="21"/>
    </row>
    <row r="353" spans="1:24" ht="17.25">
      <c r="A353" s="21"/>
      <c r="B353" s="21"/>
      <c r="C353" s="119"/>
      <c r="D353" s="343"/>
      <c r="E353" s="119"/>
      <c r="F353" s="21"/>
      <c r="G353" s="22"/>
      <c r="H353" s="22"/>
      <c r="I353" s="22"/>
      <c r="J353" s="22"/>
      <c r="K353" s="22"/>
      <c r="L353" s="22"/>
      <c r="M353" s="22"/>
      <c r="N353" s="22"/>
      <c r="O353" s="21"/>
      <c r="P353" s="21"/>
      <c r="Q353" s="21"/>
      <c r="R353" s="21"/>
      <c r="S353" s="22"/>
      <c r="T353" s="22"/>
      <c r="U353" s="22"/>
      <c r="V353" s="25"/>
      <c r="W353" s="22"/>
      <c r="X353" s="21"/>
    </row>
    <row r="354" spans="1:24" ht="17.25">
      <c r="A354" s="21"/>
      <c r="B354" s="21"/>
      <c r="C354" s="119"/>
      <c r="D354" s="343"/>
      <c r="E354" s="119"/>
      <c r="F354" s="21"/>
      <c r="G354" s="22"/>
      <c r="H354" s="22"/>
      <c r="I354" s="22"/>
      <c r="J354" s="22"/>
      <c r="K354" s="22"/>
      <c r="L354" s="22"/>
      <c r="M354" s="22"/>
      <c r="N354" s="22"/>
      <c r="O354" s="21"/>
      <c r="P354" s="21"/>
      <c r="Q354" s="21"/>
      <c r="R354" s="21"/>
      <c r="S354" s="22"/>
      <c r="T354" s="22"/>
      <c r="U354" s="22"/>
      <c r="V354" s="25"/>
      <c r="W354" s="22"/>
      <c r="X354" s="21"/>
    </row>
    <row r="355" spans="1:24" ht="17.25">
      <c r="A355" s="21"/>
      <c r="B355" s="21"/>
      <c r="C355" s="119"/>
      <c r="D355" s="343"/>
      <c r="E355" s="119"/>
      <c r="F355" s="21"/>
      <c r="G355" s="22"/>
      <c r="H355" s="22"/>
      <c r="I355" s="22"/>
      <c r="J355" s="22"/>
      <c r="K355" s="22"/>
      <c r="L355" s="22"/>
      <c r="M355" s="22"/>
      <c r="N355" s="22"/>
      <c r="O355" s="21"/>
      <c r="P355" s="21"/>
      <c r="Q355" s="21"/>
      <c r="R355" s="21"/>
      <c r="S355" s="22"/>
      <c r="T355" s="22"/>
      <c r="U355" s="22"/>
      <c r="V355" s="25"/>
      <c r="W355" s="22"/>
      <c r="X355" s="21"/>
    </row>
    <row r="356" spans="1:24" ht="17.25">
      <c r="A356" s="21"/>
      <c r="B356" s="21"/>
      <c r="C356" s="119"/>
      <c r="D356" s="343"/>
      <c r="E356" s="119"/>
      <c r="F356" s="21"/>
      <c r="G356" s="22"/>
      <c r="H356" s="22"/>
      <c r="I356" s="22"/>
      <c r="J356" s="22"/>
      <c r="K356" s="22"/>
      <c r="L356" s="22"/>
      <c r="M356" s="22"/>
      <c r="N356" s="22"/>
      <c r="O356" s="21"/>
      <c r="P356" s="21"/>
      <c r="Q356" s="21"/>
      <c r="R356" s="21"/>
      <c r="S356" s="22"/>
      <c r="T356" s="22"/>
      <c r="U356" s="22"/>
      <c r="V356" s="25"/>
      <c r="W356" s="22"/>
      <c r="X356" s="21"/>
    </row>
    <row r="357" spans="1:24" ht="17.25">
      <c r="A357" s="21"/>
      <c r="B357" s="21"/>
      <c r="C357" s="119"/>
      <c r="D357" s="343"/>
      <c r="E357" s="119"/>
      <c r="F357" s="21"/>
      <c r="G357" s="22"/>
      <c r="H357" s="22"/>
      <c r="I357" s="22"/>
      <c r="J357" s="22"/>
      <c r="K357" s="22"/>
      <c r="L357" s="22"/>
      <c r="M357" s="22"/>
      <c r="N357" s="22"/>
      <c r="O357" s="21"/>
      <c r="P357" s="21"/>
      <c r="Q357" s="21"/>
      <c r="R357" s="21"/>
      <c r="S357" s="22"/>
      <c r="T357" s="22"/>
      <c r="U357" s="22"/>
      <c r="V357" s="25"/>
      <c r="W357" s="22"/>
      <c r="X357" s="21"/>
    </row>
    <row r="358" spans="1:24" ht="17.25">
      <c r="A358" s="21"/>
      <c r="B358" s="21"/>
      <c r="C358" s="119"/>
      <c r="D358" s="343"/>
      <c r="E358" s="119"/>
      <c r="F358" s="21"/>
      <c r="G358" s="22"/>
      <c r="H358" s="22"/>
      <c r="I358" s="22"/>
      <c r="J358" s="22"/>
      <c r="K358" s="22"/>
      <c r="L358" s="22"/>
      <c r="M358" s="22"/>
      <c r="N358" s="22"/>
      <c r="O358" s="21"/>
      <c r="P358" s="21"/>
      <c r="Q358" s="21"/>
      <c r="R358" s="21"/>
      <c r="S358" s="22"/>
      <c r="T358" s="22"/>
      <c r="U358" s="22"/>
      <c r="V358" s="25"/>
      <c r="W358" s="22"/>
      <c r="X358" s="21"/>
    </row>
    <row r="359" spans="1:24" ht="17.25">
      <c r="A359" s="21"/>
      <c r="B359" s="21"/>
      <c r="C359" s="119"/>
      <c r="D359" s="343"/>
      <c r="E359" s="119"/>
      <c r="F359" s="21"/>
      <c r="G359" s="22"/>
      <c r="H359" s="22"/>
      <c r="I359" s="22"/>
      <c r="J359" s="22"/>
      <c r="K359" s="22"/>
      <c r="L359" s="22"/>
      <c r="M359" s="22"/>
      <c r="N359" s="22"/>
      <c r="O359" s="21"/>
      <c r="P359" s="21"/>
      <c r="Q359" s="21"/>
      <c r="R359" s="21"/>
      <c r="S359" s="22"/>
      <c r="T359" s="22"/>
      <c r="U359" s="22"/>
      <c r="V359" s="25"/>
      <c r="W359" s="22"/>
      <c r="X359" s="21"/>
    </row>
    <row r="360" spans="1:24" ht="17.25">
      <c r="A360" s="21"/>
      <c r="B360" s="21"/>
      <c r="C360" s="119"/>
      <c r="D360" s="343"/>
      <c r="E360" s="119"/>
      <c r="F360" s="21"/>
      <c r="G360" s="22"/>
      <c r="H360" s="22"/>
      <c r="I360" s="22"/>
      <c r="J360" s="22"/>
      <c r="K360" s="22"/>
      <c r="L360" s="22"/>
      <c r="M360" s="22"/>
      <c r="N360" s="22"/>
      <c r="O360" s="21"/>
      <c r="P360" s="21"/>
      <c r="Q360" s="21"/>
      <c r="R360" s="21"/>
      <c r="S360" s="22"/>
      <c r="T360" s="22"/>
      <c r="U360" s="22"/>
      <c r="V360" s="25"/>
      <c r="W360" s="22"/>
      <c r="X360" s="21"/>
    </row>
    <row r="361" spans="1:24" ht="17.25">
      <c r="A361" s="21"/>
      <c r="B361" s="21"/>
      <c r="C361" s="119"/>
      <c r="D361" s="343"/>
      <c r="E361" s="119"/>
      <c r="F361" s="21"/>
      <c r="G361" s="22"/>
      <c r="H361" s="22"/>
      <c r="I361" s="22"/>
      <c r="J361" s="22"/>
      <c r="K361" s="22"/>
      <c r="L361" s="22"/>
      <c r="M361" s="22"/>
      <c r="N361" s="22"/>
      <c r="O361" s="21"/>
      <c r="P361" s="21"/>
      <c r="Q361" s="21"/>
      <c r="R361" s="21"/>
      <c r="S361" s="22"/>
      <c r="T361" s="22"/>
      <c r="U361" s="22"/>
      <c r="V361" s="25"/>
      <c r="W361" s="22"/>
      <c r="X361" s="21"/>
    </row>
    <row r="362" spans="1:24" ht="17.25">
      <c r="A362" s="21"/>
      <c r="B362" s="21"/>
      <c r="C362" s="119"/>
      <c r="D362" s="343"/>
      <c r="E362" s="119"/>
      <c r="F362" s="21"/>
      <c r="G362" s="22"/>
      <c r="H362" s="22"/>
      <c r="I362" s="22"/>
      <c r="J362" s="22"/>
      <c r="K362" s="22"/>
      <c r="L362" s="22"/>
      <c r="M362" s="22"/>
      <c r="N362" s="22"/>
      <c r="O362" s="21"/>
      <c r="P362" s="21"/>
      <c r="Q362" s="21"/>
      <c r="R362" s="21"/>
      <c r="S362" s="22"/>
      <c r="T362" s="22"/>
      <c r="U362" s="22"/>
      <c r="V362" s="25"/>
      <c r="W362" s="22"/>
      <c r="X362" s="21"/>
    </row>
    <row r="363" spans="1:24" ht="17.25">
      <c r="A363" s="21"/>
      <c r="B363" s="21"/>
      <c r="C363" s="119"/>
      <c r="D363" s="343"/>
      <c r="E363" s="119"/>
      <c r="F363" s="21"/>
      <c r="G363" s="22"/>
      <c r="H363" s="22"/>
      <c r="I363" s="22"/>
      <c r="J363" s="22"/>
      <c r="K363" s="22"/>
      <c r="L363" s="22"/>
      <c r="M363" s="22"/>
      <c r="N363" s="22"/>
      <c r="O363" s="21"/>
      <c r="P363" s="21"/>
      <c r="Q363" s="21"/>
      <c r="R363" s="21"/>
      <c r="S363" s="22"/>
      <c r="T363" s="22"/>
      <c r="U363" s="22"/>
      <c r="V363" s="25"/>
      <c r="W363" s="22"/>
      <c r="X363" s="21"/>
    </row>
    <row r="364" spans="1:24" ht="17.25">
      <c r="A364" s="21"/>
      <c r="B364" s="21"/>
      <c r="C364" s="119"/>
      <c r="D364" s="343"/>
      <c r="E364" s="119"/>
      <c r="F364" s="21"/>
      <c r="G364" s="22"/>
      <c r="H364" s="22"/>
      <c r="I364" s="22"/>
      <c r="J364" s="22"/>
      <c r="K364" s="22"/>
      <c r="L364" s="22"/>
      <c r="M364" s="22"/>
      <c r="N364" s="22"/>
      <c r="O364" s="21"/>
      <c r="P364" s="21"/>
      <c r="Q364" s="21"/>
      <c r="R364" s="21"/>
      <c r="S364" s="22"/>
      <c r="T364" s="22"/>
      <c r="U364" s="22"/>
      <c r="V364" s="25"/>
      <c r="W364" s="22"/>
      <c r="X364" s="21"/>
    </row>
    <row r="365" spans="1:24" ht="17.25">
      <c r="A365" s="21"/>
      <c r="B365" s="21"/>
      <c r="C365" s="119"/>
      <c r="D365" s="343"/>
      <c r="E365" s="119"/>
      <c r="F365" s="21"/>
      <c r="G365" s="22"/>
      <c r="H365" s="22"/>
      <c r="I365" s="22"/>
      <c r="J365" s="22"/>
      <c r="K365" s="22"/>
      <c r="L365" s="22"/>
      <c r="M365" s="22"/>
      <c r="N365" s="22"/>
      <c r="O365" s="21"/>
      <c r="P365" s="21"/>
      <c r="Q365" s="21"/>
      <c r="R365" s="21"/>
      <c r="S365" s="22"/>
      <c r="T365" s="22"/>
      <c r="U365" s="22"/>
      <c r="V365" s="25"/>
      <c r="W365" s="22"/>
      <c r="X365" s="21"/>
    </row>
    <row r="366" spans="1:24" ht="17.25">
      <c r="A366" s="21"/>
      <c r="B366" s="21"/>
      <c r="C366" s="119"/>
      <c r="D366" s="343"/>
      <c r="E366" s="119"/>
      <c r="F366" s="21"/>
      <c r="G366" s="22"/>
      <c r="H366" s="22"/>
      <c r="I366" s="22"/>
      <c r="J366" s="22"/>
      <c r="K366" s="22"/>
      <c r="L366" s="22"/>
      <c r="M366" s="22"/>
      <c r="N366" s="22"/>
      <c r="O366" s="21"/>
      <c r="P366" s="21"/>
      <c r="Q366" s="21"/>
      <c r="R366" s="21"/>
      <c r="S366" s="22"/>
      <c r="T366" s="22"/>
      <c r="U366" s="22"/>
      <c r="V366" s="25"/>
      <c r="W366" s="22"/>
      <c r="X366" s="21"/>
    </row>
    <row r="367" spans="1:24" ht="17.25">
      <c r="A367" s="21"/>
      <c r="B367" s="21"/>
      <c r="C367" s="119"/>
      <c r="D367" s="343"/>
      <c r="E367" s="119"/>
      <c r="F367" s="21"/>
      <c r="G367" s="22"/>
      <c r="H367" s="22"/>
      <c r="I367" s="22"/>
      <c r="J367" s="22"/>
      <c r="K367" s="22"/>
      <c r="L367" s="22"/>
      <c r="M367" s="22"/>
      <c r="N367" s="22"/>
      <c r="O367" s="21"/>
      <c r="P367" s="21"/>
      <c r="Q367" s="21"/>
      <c r="R367" s="21"/>
      <c r="S367" s="22"/>
      <c r="T367" s="22"/>
      <c r="U367" s="22"/>
      <c r="V367" s="25"/>
      <c r="W367" s="22"/>
      <c r="X367" s="21"/>
    </row>
    <row r="368" spans="1:24" ht="17.25">
      <c r="A368" s="21"/>
      <c r="B368" s="21"/>
      <c r="C368" s="119"/>
      <c r="D368" s="343"/>
      <c r="E368" s="119"/>
      <c r="F368" s="21"/>
      <c r="G368" s="22"/>
      <c r="H368" s="22"/>
      <c r="I368" s="22"/>
      <c r="J368" s="22"/>
      <c r="K368" s="22"/>
      <c r="L368" s="22"/>
      <c r="M368" s="22"/>
      <c r="N368" s="22"/>
      <c r="O368" s="21"/>
      <c r="P368" s="21"/>
      <c r="Q368" s="21"/>
      <c r="R368" s="21"/>
      <c r="S368" s="22"/>
      <c r="T368" s="22"/>
      <c r="U368" s="22"/>
      <c r="V368" s="25"/>
      <c r="W368" s="22"/>
      <c r="X368" s="21"/>
    </row>
    <row r="369" spans="1:24" ht="17.25">
      <c r="A369" s="21"/>
      <c r="B369" s="21"/>
      <c r="C369" s="119"/>
      <c r="D369" s="343"/>
      <c r="E369" s="119"/>
      <c r="F369" s="21"/>
      <c r="G369" s="22"/>
      <c r="H369" s="22"/>
      <c r="I369" s="22"/>
      <c r="J369" s="22"/>
      <c r="K369" s="22"/>
      <c r="L369" s="22"/>
      <c r="M369" s="22"/>
      <c r="N369" s="22"/>
      <c r="O369" s="21"/>
      <c r="P369" s="21"/>
      <c r="Q369" s="21"/>
      <c r="R369" s="21"/>
      <c r="S369" s="22"/>
      <c r="T369" s="22"/>
      <c r="U369" s="22"/>
      <c r="V369" s="25"/>
      <c r="W369" s="22"/>
      <c r="X369" s="21"/>
    </row>
    <row r="370" spans="1:24" ht="17.25">
      <c r="A370" s="21"/>
      <c r="B370" s="21"/>
      <c r="C370" s="119"/>
      <c r="D370" s="343"/>
      <c r="E370" s="119"/>
      <c r="F370" s="21"/>
      <c r="G370" s="22"/>
      <c r="H370" s="22"/>
      <c r="I370" s="22"/>
      <c r="J370" s="22"/>
      <c r="K370" s="22"/>
      <c r="L370" s="22"/>
      <c r="M370" s="22"/>
      <c r="N370" s="22"/>
      <c r="O370" s="21"/>
      <c r="P370" s="21"/>
      <c r="Q370" s="21"/>
      <c r="R370" s="21"/>
      <c r="S370" s="22"/>
      <c r="T370" s="22"/>
      <c r="U370" s="22"/>
      <c r="V370" s="25"/>
      <c r="W370" s="22"/>
      <c r="X370" s="21"/>
    </row>
    <row r="371" spans="1:24" ht="17.25">
      <c r="A371" s="21"/>
      <c r="B371" s="21"/>
      <c r="C371" s="119"/>
      <c r="D371" s="343"/>
      <c r="E371" s="119"/>
      <c r="F371" s="21"/>
      <c r="G371" s="22"/>
      <c r="H371" s="22"/>
      <c r="I371" s="22"/>
      <c r="J371" s="22"/>
      <c r="K371" s="22"/>
      <c r="L371" s="22"/>
      <c r="M371" s="22"/>
      <c r="N371" s="22"/>
      <c r="O371" s="21"/>
      <c r="P371" s="21"/>
      <c r="Q371" s="21"/>
      <c r="R371" s="21"/>
      <c r="S371" s="22"/>
      <c r="T371" s="22"/>
      <c r="U371" s="22"/>
      <c r="V371" s="25"/>
      <c r="W371" s="22"/>
      <c r="X371" s="21"/>
    </row>
    <row r="372" spans="1:24" ht="17.25">
      <c r="A372" s="21"/>
      <c r="B372" s="21"/>
      <c r="C372" s="119"/>
      <c r="D372" s="343"/>
      <c r="E372" s="119"/>
      <c r="F372" s="21"/>
      <c r="G372" s="22"/>
      <c r="H372" s="22"/>
      <c r="I372" s="22"/>
      <c r="J372" s="22"/>
      <c r="K372" s="22"/>
      <c r="L372" s="22"/>
      <c r="M372" s="22"/>
      <c r="N372" s="22"/>
      <c r="O372" s="21"/>
      <c r="P372" s="21"/>
      <c r="Q372" s="21"/>
      <c r="R372" s="21"/>
      <c r="S372" s="22"/>
      <c r="T372" s="22"/>
      <c r="U372" s="22"/>
      <c r="V372" s="25"/>
      <c r="W372" s="22"/>
      <c r="X372" s="21"/>
    </row>
    <row r="373" spans="1:24" ht="17.25">
      <c r="A373" s="21"/>
      <c r="B373" s="21"/>
      <c r="C373" s="119"/>
      <c r="D373" s="343"/>
      <c r="E373" s="119"/>
      <c r="F373" s="21"/>
      <c r="G373" s="22"/>
      <c r="H373" s="22"/>
      <c r="I373" s="22"/>
      <c r="J373" s="22"/>
      <c r="K373" s="22"/>
      <c r="L373" s="22"/>
      <c r="M373" s="22"/>
      <c r="N373" s="22"/>
      <c r="O373" s="21"/>
      <c r="P373" s="21"/>
      <c r="Q373" s="21"/>
      <c r="R373" s="21"/>
      <c r="S373" s="22"/>
      <c r="T373" s="22"/>
      <c r="U373" s="22"/>
      <c r="V373" s="25"/>
      <c r="W373" s="22"/>
      <c r="X373" s="21"/>
    </row>
    <row r="374" spans="1:24" ht="17.25">
      <c r="A374" s="21"/>
      <c r="B374" s="21"/>
      <c r="C374" s="119"/>
      <c r="D374" s="343"/>
      <c r="E374" s="119"/>
      <c r="F374" s="21"/>
      <c r="G374" s="22"/>
      <c r="H374" s="22"/>
      <c r="I374" s="22"/>
      <c r="J374" s="22"/>
      <c r="K374" s="22"/>
      <c r="L374" s="22"/>
      <c r="M374" s="22"/>
      <c r="N374" s="22"/>
      <c r="O374" s="21"/>
      <c r="P374" s="21"/>
      <c r="Q374" s="21"/>
      <c r="R374" s="21"/>
      <c r="S374" s="22"/>
      <c r="T374" s="22"/>
      <c r="U374" s="22"/>
      <c r="V374" s="25"/>
      <c r="W374" s="22"/>
      <c r="X374" s="21"/>
    </row>
    <row r="375" spans="1:24" ht="17.25">
      <c r="A375" s="21"/>
      <c r="B375" s="21"/>
      <c r="C375" s="119"/>
      <c r="D375" s="343"/>
      <c r="E375" s="119"/>
      <c r="F375" s="21"/>
      <c r="G375" s="22"/>
      <c r="H375" s="22"/>
      <c r="I375" s="22"/>
      <c r="J375" s="22"/>
      <c r="K375" s="22"/>
      <c r="L375" s="22"/>
      <c r="M375" s="22"/>
      <c r="N375" s="22"/>
      <c r="O375" s="21"/>
      <c r="P375" s="21"/>
      <c r="Q375" s="21"/>
      <c r="R375" s="21"/>
      <c r="S375" s="22"/>
      <c r="T375" s="22"/>
      <c r="U375" s="22"/>
      <c r="V375" s="25"/>
      <c r="W375" s="22"/>
      <c r="X375" s="21"/>
    </row>
    <row r="376" spans="1:24" ht="17.25">
      <c r="A376" s="21"/>
      <c r="B376" s="21"/>
      <c r="C376" s="119"/>
      <c r="D376" s="343"/>
      <c r="E376" s="119"/>
      <c r="F376" s="21"/>
      <c r="G376" s="22"/>
      <c r="H376" s="22"/>
      <c r="I376" s="22"/>
      <c r="J376" s="22"/>
      <c r="K376" s="22"/>
      <c r="L376" s="22"/>
      <c r="M376" s="22"/>
      <c r="N376" s="22"/>
      <c r="O376" s="21"/>
      <c r="P376" s="21"/>
      <c r="Q376" s="21"/>
      <c r="R376" s="21"/>
      <c r="S376" s="22"/>
      <c r="T376" s="22"/>
      <c r="U376" s="22"/>
      <c r="V376" s="25"/>
      <c r="W376" s="22"/>
      <c r="X376" s="21"/>
    </row>
    <row r="377" spans="1:24" ht="17.25">
      <c r="A377" s="21"/>
      <c r="B377" s="21"/>
      <c r="C377" s="119"/>
      <c r="D377" s="343"/>
      <c r="E377" s="119"/>
      <c r="F377" s="21"/>
      <c r="G377" s="22"/>
      <c r="H377" s="22"/>
      <c r="I377" s="22"/>
      <c r="J377" s="22"/>
      <c r="K377" s="22"/>
      <c r="L377" s="22"/>
      <c r="M377" s="22"/>
      <c r="N377" s="22"/>
      <c r="O377" s="21"/>
      <c r="P377" s="21"/>
      <c r="Q377" s="21"/>
      <c r="R377" s="21"/>
      <c r="S377" s="22"/>
      <c r="T377" s="22"/>
      <c r="U377" s="22"/>
      <c r="V377" s="25"/>
      <c r="W377" s="22"/>
      <c r="X377" s="21"/>
    </row>
    <row r="378" spans="1:24" ht="17.25">
      <c r="A378" s="21"/>
      <c r="B378" s="21"/>
      <c r="C378" s="119"/>
      <c r="D378" s="343"/>
      <c r="E378" s="119"/>
      <c r="F378" s="21"/>
      <c r="G378" s="22"/>
      <c r="H378" s="22"/>
      <c r="I378" s="22"/>
      <c r="J378" s="22"/>
      <c r="K378" s="22"/>
      <c r="L378" s="22"/>
      <c r="M378" s="22"/>
      <c r="N378" s="22"/>
      <c r="O378" s="21"/>
      <c r="P378" s="21"/>
      <c r="Q378" s="21"/>
      <c r="R378" s="21"/>
      <c r="S378" s="22"/>
      <c r="T378" s="22"/>
      <c r="U378" s="22"/>
      <c r="V378" s="25"/>
      <c r="W378" s="22"/>
      <c r="X378" s="21"/>
    </row>
    <row r="379" spans="1:24" ht="17.25">
      <c r="A379" s="21"/>
      <c r="B379" s="21"/>
      <c r="C379" s="119"/>
      <c r="D379" s="343"/>
      <c r="E379" s="119"/>
      <c r="F379" s="21"/>
      <c r="G379" s="22"/>
      <c r="H379" s="22"/>
      <c r="I379" s="22"/>
      <c r="J379" s="22"/>
      <c r="K379" s="22"/>
      <c r="L379" s="22"/>
      <c r="M379" s="22"/>
      <c r="N379" s="22"/>
      <c r="O379" s="21"/>
      <c r="P379" s="21"/>
      <c r="Q379" s="21"/>
      <c r="R379" s="21"/>
      <c r="S379" s="22"/>
      <c r="T379" s="22"/>
      <c r="U379" s="22"/>
      <c r="V379" s="25"/>
      <c r="W379" s="22"/>
      <c r="X379" s="21"/>
    </row>
  </sheetData>
  <sheetProtection/>
  <mergeCells count="194">
    <mergeCell ref="J7:J9"/>
    <mergeCell ref="L7:L9"/>
    <mergeCell ref="M7:M9"/>
    <mergeCell ref="T8:T9"/>
    <mergeCell ref="H6:K6"/>
    <mergeCell ref="L6:N6"/>
    <mergeCell ref="O6:R6"/>
    <mergeCell ref="N7:N9"/>
    <mergeCell ref="O7:O9"/>
    <mergeCell ref="U6:W6"/>
    <mergeCell ref="F6:F9"/>
    <mergeCell ref="U5:X5"/>
    <mergeCell ref="A5:A9"/>
    <mergeCell ref="B5:C9"/>
    <mergeCell ref="D5:D9"/>
    <mergeCell ref="E5:E9"/>
    <mergeCell ref="F5:R5"/>
    <mergeCell ref="G6:G7"/>
    <mergeCell ref="T6:T7"/>
    <mergeCell ref="A1:X1"/>
    <mergeCell ref="A2:X2"/>
    <mergeCell ref="A3:X3"/>
    <mergeCell ref="A4:X4"/>
    <mergeCell ref="A107:A111"/>
    <mergeCell ref="B107:C111"/>
    <mergeCell ref="D107:D111"/>
    <mergeCell ref="E107:E111"/>
    <mergeCell ref="F107:R107"/>
    <mergeCell ref="U107:X107"/>
    <mergeCell ref="F108:F111"/>
    <mergeCell ref="G108:G109"/>
    <mergeCell ref="H108:K108"/>
    <mergeCell ref="L108:N108"/>
    <mergeCell ref="O108:R108"/>
    <mergeCell ref="T108:T109"/>
    <mergeCell ref="U108:W108"/>
    <mergeCell ref="J109:J111"/>
    <mergeCell ref="L109:L111"/>
    <mergeCell ref="M109:M111"/>
    <mergeCell ref="N109:N111"/>
    <mergeCell ref="O109:O111"/>
    <mergeCell ref="T110:T111"/>
    <mergeCell ref="A175:A179"/>
    <mergeCell ref="B175:C179"/>
    <mergeCell ref="D175:D179"/>
    <mergeCell ref="E175:E179"/>
    <mergeCell ref="F175:R175"/>
    <mergeCell ref="U175:X175"/>
    <mergeCell ref="F176:F179"/>
    <mergeCell ref="G176:G177"/>
    <mergeCell ref="H176:K176"/>
    <mergeCell ref="L176:N176"/>
    <mergeCell ref="O176:R176"/>
    <mergeCell ref="T176:T177"/>
    <mergeCell ref="U176:W176"/>
    <mergeCell ref="J177:J179"/>
    <mergeCell ref="L177:L179"/>
    <mergeCell ref="M177:M179"/>
    <mergeCell ref="N177:N179"/>
    <mergeCell ref="O177:O179"/>
    <mergeCell ref="T178:T179"/>
    <mergeCell ref="A208:A212"/>
    <mergeCell ref="B208:C212"/>
    <mergeCell ref="D208:D212"/>
    <mergeCell ref="E208:E212"/>
    <mergeCell ref="F208:R208"/>
    <mergeCell ref="U208:X208"/>
    <mergeCell ref="F209:F212"/>
    <mergeCell ref="G209:G210"/>
    <mergeCell ref="H209:K209"/>
    <mergeCell ref="L209:N209"/>
    <mergeCell ref="O209:R209"/>
    <mergeCell ref="T209:T210"/>
    <mergeCell ref="U209:W209"/>
    <mergeCell ref="J210:J212"/>
    <mergeCell ref="L210:L212"/>
    <mergeCell ref="M210:M212"/>
    <mergeCell ref="N210:N212"/>
    <mergeCell ref="O210:O212"/>
    <mergeCell ref="T211:T212"/>
    <mergeCell ref="A240:A244"/>
    <mergeCell ref="B240:C244"/>
    <mergeCell ref="D240:D244"/>
    <mergeCell ref="E240:E244"/>
    <mergeCell ref="F240:R240"/>
    <mergeCell ref="U240:X240"/>
    <mergeCell ref="F241:F244"/>
    <mergeCell ref="G241:G242"/>
    <mergeCell ref="H241:K241"/>
    <mergeCell ref="L241:N241"/>
    <mergeCell ref="O241:R241"/>
    <mergeCell ref="T241:T242"/>
    <mergeCell ref="U241:W241"/>
    <mergeCell ref="J242:J244"/>
    <mergeCell ref="L242:L244"/>
    <mergeCell ref="M242:M244"/>
    <mergeCell ref="N242:N244"/>
    <mergeCell ref="O242:O244"/>
    <mergeCell ref="T243:T244"/>
    <mergeCell ref="A273:A277"/>
    <mergeCell ref="B273:C277"/>
    <mergeCell ref="D273:D277"/>
    <mergeCell ref="E273:E277"/>
    <mergeCell ref="F273:R273"/>
    <mergeCell ref="U273:X273"/>
    <mergeCell ref="F274:F277"/>
    <mergeCell ref="G274:G275"/>
    <mergeCell ref="H274:K274"/>
    <mergeCell ref="L274:N274"/>
    <mergeCell ref="O274:R274"/>
    <mergeCell ref="T274:T275"/>
    <mergeCell ref="U274:W274"/>
    <mergeCell ref="J275:J277"/>
    <mergeCell ref="L275:L277"/>
    <mergeCell ref="M275:M277"/>
    <mergeCell ref="N275:N277"/>
    <mergeCell ref="O275:O277"/>
    <mergeCell ref="T276:T277"/>
    <mergeCell ref="A306:A310"/>
    <mergeCell ref="B306:C310"/>
    <mergeCell ref="D306:D310"/>
    <mergeCell ref="E306:E310"/>
    <mergeCell ref="F306:R306"/>
    <mergeCell ref="U306:X306"/>
    <mergeCell ref="F307:F310"/>
    <mergeCell ref="G307:G308"/>
    <mergeCell ref="H307:K307"/>
    <mergeCell ref="L307:N307"/>
    <mergeCell ref="O307:R307"/>
    <mergeCell ref="T307:T308"/>
    <mergeCell ref="U307:W307"/>
    <mergeCell ref="J308:J310"/>
    <mergeCell ref="L308:L310"/>
    <mergeCell ref="M308:M310"/>
    <mergeCell ref="N308:N310"/>
    <mergeCell ref="O308:O310"/>
    <mergeCell ref="T309:T310"/>
    <mergeCell ref="A35:A39"/>
    <mergeCell ref="B35:C39"/>
    <mergeCell ref="D35:D39"/>
    <mergeCell ref="E35:E39"/>
    <mergeCell ref="F35:R35"/>
    <mergeCell ref="U35:X35"/>
    <mergeCell ref="F36:F39"/>
    <mergeCell ref="G36:G37"/>
    <mergeCell ref="H36:K36"/>
    <mergeCell ref="L36:N36"/>
    <mergeCell ref="O36:R36"/>
    <mergeCell ref="T36:T37"/>
    <mergeCell ref="U36:W36"/>
    <mergeCell ref="J37:J39"/>
    <mergeCell ref="L37:L39"/>
    <mergeCell ref="M37:M39"/>
    <mergeCell ref="N37:N39"/>
    <mergeCell ref="O37:O39"/>
    <mergeCell ref="T38:T39"/>
    <mergeCell ref="A71:A75"/>
    <mergeCell ref="B71:C75"/>
    <mergeCell ref="D71:D75"/>
    <mergeCell ref="E71:E75"/>
    <mergeCell ref="F71:R71"/>
    <mergeCell ref="U71:X71"/>
    <mergeCell ref="F72:F75"/>
    <mergeCell ref="G72:G73"/>
    <mergeCell ref="H72:K72"/>
    <mergeCell ref="L72:N72"/>
    <mergeCell ref="O72:R72"/>
    <mergeCell ref="T72:T73"/>
    <mergeCell ref="U72:W72"/>
    <mergeCell ref="J73:J75"/>
    <mergeCell ref="L73:L75"/>
    <mergeCell ref="M73:M75"/>
    <mergeCell ref="N73:N75"/>
    <mergeCell ref="O73:O75"/>
    <mergeCell ref="T74:T75"/>
    <mergeCell ref="A140:A144"/>
    <mergeCell ref="B140:C144"/>
    <mergeCell ref="D140:D144"/>
    <mergeCell ref="E140:E144"/>
    <mergeCell ref="F140:R140"/>
    <mergeCell ref="U140:X140"/>
    <mergeCell ref="F141:F144"/>
    <mergeCell ref="G141:G142"/>
    <mergeCell ref="H141:K141"/>
    <mergeCell ref="L141:N141"/>
    <mergeCell ref="O141:R141"/>
    <mergeCell ref="T141:T142"/>
    <mergeCell ref="U141:W141"/>
    <mergeCell ref="J142:J144"/>
    <mergeCell ref="L142:L144"/>
    <mergeCell ref="M142:M144"/>
    <mergeCell ref="N142:N144"/>
    <mergeCell ref="O142:O144"/>
    <mergeCell ref="T143:T144"/>
  </mergeCells>
  <printOptions/>
  <pageMargins left="0.1968503937007874" right="0.11811023622047245" top="0.7480314960629921" bottom="0.7480314960629921" header="0.31496062992125984" footer="0.31496062992125984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27"/>
  <sheetViews>
    <sheetView zoomScalePageLayoutView="0" workbookViewId="0" topLeftCell="A1">
      <selection activeCell="A3" sqref="A3:X3"/>
    </sheetView>
  </sheetViews>
  <sheetFormatPr defaultColWidth="9.140625" defaultRowHeight="15"/>
  <cols>
    <col min="1" max="1" width="4.421875" style="28" customWidth="1"/>
    <col min="2" max="2" width="4.7109375" style="26" customWidth="1"/>
    <col min="3" max="3" width="16.421875" style="26" customWidth="1"/>
    <col min="4" max="4" width="10.57421875" style="28" customWidth="1"/>
    <col min="5" max="5" width="12.140625" style="27" customWidth="1"/>
    <col min="6" max="6" width="6.140625" style="28" customWidth="1"/>
    <col min="7" max="7" width="10.00390625" style="29" customWidth="1"/>
    <col min="8" max="8" width="9.140625" style="29" customWidth="1"/>
    <col min="9" max="9" width="15.421875" style="29" customWidth="1"/>
    <col min="10" max="10" width="6.00390625" style="29" customWidth="1"/>
    <col min="11" max="11" width="5.00390625" style="29" customWidth="1"/>
    <col min="12" max="12" width="4.57421875" style="29" customWidth="1"/>
    <col min="13" max="13" width="4.140625" style="29" customWidth="1"/>
    <col min="14" max="14" width="5.421875" style="29" customWidth="1"/>
    <col min="15" max="15" width="6.140625" style="26" customWidth="1"/>
    <col min="16" max="16" width="7.00390625" style="28" customWidth="1"/>
    <col min="17" max="17" width="7.28125" style="28" customWidth="1"/>
    <col min="18" max="18" width="7.421875" style="28" customWidth="1"/>
    <col min="19" max="19" width="5.7109375" style="29" customWidth="1"/>
    <col min="20" max="20" width="7.8515625" style="29" customWidth="1"/>
    <col min="21" max="21" width="8.140625" style="29" customWidth="1"/>
    <col min="22" max="22" width="8.57421875" style="30" customWidth="1"/>
    <col min="23" max="23" width="8.57421875" style="29" customWidth="1"/>
    <col min="24" max="24" width="7.7109375" style="26" customWidth="1"/>
    <col min="25" max="16384" width="9.140625" style="26" customWidth="1"/>
  </cols>
  <sheetData>
    <row r="1" spans="1:24" s="18" customFormat="1" ht="17.25">
      <c r="A1" s="473" t="s">
        <v>1204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</row>
    <row r="2" spans="1:24" s="18" customFormat="1" ht="17.25">
      <c r="A2" s="473" t="s">
        <v>6116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</row>
    <row r="3" spans="1:24" s="18" customFormat="1" ht="17.25">
      <c r="A3" s="473" t="s">
        <v>6108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</row>
    <row r="4" spans="1:24" s="18" customFormat="1" ht="17.25">
      <c r="A4" s="474" t="s">
        <v>6109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</row>
    <row r="5" spans="1:24" ht="17.25">
      <c r="A5" s="418" t="s">
        <v>107</v>
      </c>
      <c r="B5" s="407" t="s">
        <v>105</v>
      </c>
      <c r="C5" s="408"/>
      <c r="D5" s="402" t="s">
        <v>252</v>
      </c>
      <c r="E5" s="494" t="s">
        <v>106</v>
      </c>
      <c r="F5" s="410" t="s">
        <v>0</v>
      </c>
      <c r="G5" s="394"/>
      <c r="H5" s="394"/>
      <c r="I5" s="394"/>
      <c r="J5" s="394"/>
      <c r="K5" s="394"/>
      <c r="L5" s="411"/>
      <c r="M5" s="411"/>
      <c r="N5" s="411"/>
      <c r="O5" s="394"/>
      <c r="P5" s="394"/>
      <c r="Q5" s="394"/>
      <c r="R5" s="394"/>
      <c r="S5" s="135"/>
      <c r="T5" s="135"/>
      <c r="U5" s="408" t="s">
        <v>22</v>
      </c>
      <c r="V5" s="412"/>
      <c r="W5" s="412"/>
      <c r="X5" s="409"/>
    </row>
    <row r="6" spans="1:24" ht="17.25">
      <c r="A6" s="418"/>
      <c r="B6" s="407"/>
      <c r="C6" s="408"/>
      <c r="D6" s="403"/>
      <c r="E6" s="494"/>
      <c r="F6" s="402" t="s">
        <v>1</v>
      </c>
      <c r="G6" s="413" t="s">
        <v>2</v>
      </c>
      <c r="H6" s="394"/>
      <c r="I6" s="394"/>
      <c r="J6" s="394"/>
      <c r="K6" s="395"/>
      <c r="L6" s="408" t="s">
        <v>9</v>
      </c>
      <c r="M6" s="412"/>
      <c r="N6" s="409"/>
      <c r="O6" s="394" t="s">
        <v>13</v>
      </c>
      <c r="P6" s="394"/>
      <c r="Q6" s="394"/>
      <c r="R6" s="395"/>
      <c r="S6" s="6" t="s">
        <v>23</v>
      </c>
      <c r="T6" s="396" t="s">
        <v>2</v>
      </c>
      <c r="U6" s="397" t="s">
        <v>25</v>
      </c>
      <c r="V6" s="398"/>
      <c r="W6" s="398"/>
      <c r="X6" s="8" t="s">
        <v>30</v>
      </c>
    </row>
    <row r="7" spans="1:24" ht="17.25">
      <c r="A7" s="418"/>
      <c r="B7" s="407"/>
      <c r="C7" s="408"/>
      <c r="D7" s="403"/>
      <c r="E7" s="494"/>
      <c r="F7" s="403"/>
      <c r="G7" s="414"/>
      <c r="H7" s="6" t="s">
        <v>4</v>
      </c>
      <c r="I7" s="6"/>
      <c r="J7" s="403" t="s">
        <v>6</v>
      </c>
      <c r="K7" s="6" t="s">
        <v>7</v>
      </c>
      <c r="L7" s="402" t="s">
        <v>10</v>
      </c>
      <c r="M7" s="402" t="s">
        <v>11</v>
      </c>
      <c r="N7" s="402" t="s">
        <v>12</v>
      </c>
      <c r="O7" s="402" t="s">
        <v>14</v>
      </c>
      <c r="P7" s="5" t="s">
        <v>15</v>
      </c>
      <c r="Q7" s="5" t="s">
        <v>15</v>
      </c>
      <c r="R7" s="5" t="s">
        <v>19</v>
      </c>
      <c r="S7" s="9"/>
      <c r="T7" s="396"/>
      <c r="U7" s="5" t="s">
        <v>26</v>
      </c>
      <c r="V7" s="10" t="s">
        <v>28</v>
      </c>
      <c r="W7" s="5" t="s">
        <v>29</v>
      </c>
      <c r="X7" s="8" t="s">
        <v>31</v>
      </c>
    </row>
    <row r="8" spans="1:24" ht="17.25">
      <c r="A8" s="418"/>
      <c r="B8" s="407"/>
      <c r="C8" s="408"/>
      <c r="D8" s="403"/>
      <c r="E8" s="494"/>
      <c r="F8" s="403"/>
      <c r="G8" s="11" t="s">
        <v>3</v>
      </c>
      <c r="H8" s="6" t="s">
        <v>5</v>
      </c>
      <c r="I8" s="6" t="s">
        <v>126</v>
      </c>
      <c r="J8" s="403"/>
      <c r="K8" s="6" t="s">
        <v>8</v>
      </c>
      <c r="L8" s="403"/>
      <c r="M8" s="403"/>
      <c r="N8" s="403"/>
      <c r="O8" s="403"/>
      <c r="P8" s="6" t="s">
        <v>16</v>
      </c>
      <c r="Q8" s="6" t="s">
        <v>17</v>
      </c>
      <c r="R8" s="6" t="s">
        <v>20</v>
      </c>
      <c r="S8" s="9"/>
      <c r="T8" s="405" t="s">
        <v>24</v>
      </c>
      <c r="U8" s="6" t="s">
        <v>27</v>
      </c>
      <c r="V8" s="12" t="s">
        <v>18</v>
      </c>
      <c r="W8" s="6" t="s">
        <v>21</v>
      </c>
      <c r="X8" s="8" t="s">
        <v>32</v>
      </c>
    </row>
    <row r="9" spans="1:24" ht="17.25">
      <c r="A9" s="418"/>
      <c r="B9" s="407"/>
      <c r="C9" s="408"/>
      <c r="D9" s="404"/>
      <c r="E9" s="494"/>
      <c r="F9" s="404"/>
      <c r="G9" s="11"/>
      <c r="H9" s="6"/>
      <c r="I9" s="6"/>
      <c r="J9" s="404"/>
      <c r="K9" s="6"/>
      <c r="L9" s="404"/>
      <c r="M9" s="404"/>
      <c r="N9" s="404"/>
      <c r="O9" s="404"/>
      <c r="P9" s="6"/>
      <c r="Q9" s="6" t="s">
        <v>18</v>
      </c>
      <c r="R9" s="6" t="s">
        <v>21</v>
      </c>
      <c r="S9" s="9"/>
      <c r="T9" s="406"/>
      <c r="U9" s="6"/>
      <c r="V9" s="12" t="s">
        <v>27</v>
      </c>
      <c r="W9" s="6" t="s">
        <v>27</v>
      </c>
      <c r="X9" s="8"/>
    </row>
    <row r="10" spans="1:24" s="250" customFormat="1" ht="18" customHeight="1">
      <c r="A10" s="235">
        <v>1</v>
      </c>
      <c r="B10" s="236" t="s">
        <v>108</v>
      </c>
      <c r="C10" s="236" t="s">
        <v>4994</v>
      </c>
      <c r="D10" s="195" t="s">
        <v>4995</v>
      </c>
      <c r="E10" s="241">
        <v>3330800106778</v>
      </c>
      <c r="F10" s="235">
        <v>1</v>
      </c>
      <c r="G10" s="238" t="s">
        <v>33</v>
      </c>
      <c r="H10" s="238">
        <v>20546</v>
      </c>
      <c r="I10" s="238" t="s">
        <v>4996</v>
      </c>
      <c r="J10" s="238">
        <v>31</v>
      </c>
      <c r="K10" s="238">
        <v>230</v>
      </c>
      <c r="L10" s="238">
        <v>1</v>
      </c>
      <c r="M10" s="238">
        <v>1</v>
      </c>
      <c r="N10" s="238">
        <v>74</v>
      </c>
      <c r="O10" s="236"/>
      <c r="P10" s="235" t="s">
        <v>5932</v>
      </c>
      <c r="Q10" s="235"/>
      <c r="R10" s="235"/>
      <c r="S10" s="238"/>
      <c r="T10" s="238"/>
      <c r="U10" s="238"/>
      <c r="V10" s="249"/>
      <c r="W10" s="238"/>
      <c r="X10" s="236"/>
    </row>
    <row r="11" spans="1:24" s="250" customFormat="1" ht="18" customHeight="1">
      <c r="A11" s="235">
        <v>2</v>
      </c>
      <c r="B11" s="236" t="s">
        <v>108</v>
      </c>
      <c r="C11" s="236" t="s">
        <v>4997</v>
      </c>
      <c r="D11" s="195" t="s">
        <v>4998</v>
      </c>
      <c r="E11" s="241">
        <v>3341501373392</v>
      </c>
      <c r="F11" s="235">
        <v>1</v>
      </c>
      <c r="G11" s="238" t="s">
        <v>33</v>
      </c>
      <c r="H11" s="238">
        <v>66675</v>
      </c>
      <c r="I11" s="238" t="s">
        <v>4999</v>
      </c>
      <c r="J11" s="238">
        <v>175</v>
      </c>
      <c r="K11" s="238">
        <v>3334</v>
      </c>
      <c r="L11" s="238">
        <v>0</v>
      </c>
      <c r="M11" s="238">
        <v>1</v>
      </c>
      <c r="N11" s="238">
        <v>57</v>
      </c>
      <c r="O11" s="236"/>
      <c r="P11" s="235" t="s">
        <v>5932</v>
      </c>
      <c r="Q11" s="235"/>
      <c r="R11" s="235"/>
      <c r="S11" s="238"/>
      <c r="T11" s="238"/>
      <c r="U11" s="238"/>
      <c r="V11" s="249"/>
      <c r="W11" s="238"/>
      <c r="X11" s="236"/>
    </row>
    <row r="12" spans="1:24" s="250" customFormat="1" ht="18" customHeight="1">
      <c r="A12" s="235"/>
      <c r="B12" s="236"/>
      <c r="C12" s="236"/>
      <c r="D12" s="195"/>
      <c r="E12" s="241"/>
      <c r="F12" s="235">
        <v>2</v>
      </c>
      <c r="G12" s="238" t="s">
        <v>5000</v>
      </c>
      <c r="H12" s="238">
        <v>3860</v>
      </c>
      <c r="I12" s="238" t="s">
        <v>5001</v>
      </c>
      <c r="J12" s="238">
        <v>43</v>
      </c>
      <c r="K12" s="238">
        <v>3860</v>
      </c>
      <c r="L12" s="238">
        <v>20</v>
      </c>
      <c r="M12" s="238">
        <v>2</v>
      </c>
      <c r="N12" s="238">
        <v>80</v>
      </c>
      <c r="O12" s="236"/>
      <c r="P12" s="235" t="s">
        <v>5932</v>
      </c>
      <c r="Q12" s="235"/>
      <c r="R12" s="235"/>
      <c r="S12" s="238"/>
      <c r="T12" s="238"/>
      <c r="U12" s="238"/>
      <c r="V12" s="249"/>
      <c r="W12" s="238"/>
      <c r="X12" s="236"/>
    </row>
    <row r="13" spans="1:24" s="250" customFormat="1" ht="18" customHeight="1">
      <c r="A13" s="235">
        <v>3</v>
      </c>
      <c r="B13" s="236" t="s">
        <v>114</v>
      </c>
      <c r="C13" s="236" t="s">
        <v>3940</v>
      </c>
      <c r="D13" s="195" t="s">
        <v>5002</v>
      </c>
      <c r="E13" s="241">
        <v>5341500071941</v>
      </c>
      <c r="F13" s="235">
        <v>1</v>
      </c>
      <c r="G13" s="238" t="s">
        <v>33</v>
      </c>
      <c r="H13" s="238">
        <v>34183</v>
      </c>
      <c r="I13" s="238" t="s">
        <v>3894</v>
      </c>
      <c r="J13" s="238">
        <v>21</v>
      </c>
      <c r="K13" s="238">
        <v>1468</v>
      </c>
      <c r="L13" s="238">
        <v>33</v>
      </c>
      <c r="M13" s="238">
        <v>0</v>
      </c>
      <c r="N13" s="238">
        <v>31</v>
      </c>
      <c r="O13" s="236"/>
      <c r="P13" s="235" t="s">
        <v>5932</v>
      </c>
      <c r="Q13" s="235"/>
      <c r="R13" s="235"/>
      <c r="S13" s="238"/>
      <c r="T13" s="238"/>
      <c r="U13" s="238"/>
      <c r="V13" s="249"/>
      <c r="W13" s="238"/>
      <c r="X13" s="236"/>
    </row>
    <row r="14" spans="1:24" s="250" customFormat="1" ht="18" customHeight="1">
      <c r="A14" s="235">
        <v>4</v>
      </c>
      <c r="B14" s="194" t="s">
        <v>112</v>
      </c>
      <c r="C14" s="236" t="s">
        <v>5003</v>
      </c>
      <c r="D14" s="195" t="s">
        <v>5004</v>
      </c>
      <c r="E14" s="241">
        <v>3341501351437</v>
      </c>
      <c r="F14" s="235">
        <v>1</v>
      </c>
      <c r="G14" s="238" t="s">
        <v>33</v>
      </c>
      <c r="H14" s="238">
        <v>99810</v>
      </c>
      <c r="I14" s="238" t="s">
        <v>3894</v>
      </c>
      <c r="J14" s="238">
        <v>127</v>
      </c>
      <c r="K14" s="238">
        <v>5639</v>
      </c>
      <c r="L14" s="238">
        <v>0</v>
      </c>
      <c r="M14" s="238">
        <v>0</v>
      </c>
      <c r="N14" s="238">
        <v>8</v>
      </c>
      <c r="O14" s="236"/>
      <c r="P14" s="235" t="s">
        <v>5932</v>
      </c>
      <c r="Q14" s="235"/>
      <c r="R14" s="235"/>
      <c r="S14" s="238"/>
      <c r="T14" s="238"/>
      <c r="U14" s="238"/>
      <c r="V14" s="249"/>
      <c r="W14" s="238"/>
      <c r="X14" s="236"/>
    </row>
    <row r="15" spans="1:24" s="250" customFormat="1" ht="18" customHeight="1">
      <c r="A15" s="235"/>
      <c r="B15" s="236"/>
      <c r="C15" s="236"/>
      <c r="D15" s="235"/>
      <c r="E15" s="241"/>
      <c r="F15" s="235">
        <v>2</v>
      </c>
      <c r="G15" s="238" t="s">
        <v>33</v>
      </c>
      <c r="H15" s="238">
        <v>100123</v>
      </c>
      <c r="I15" s="238" t="s">
        <v>3894</v>
      </c>
      <c r="J15" s="238">
        <v>128</v>
      </c>
      <c r="K15" s="238">
        <v>5465</v>
      </c>
      <c r="L15" s="238">
        <v>0</v>
      </c>
      <c r="M15" s="238">
        <v>0</v>
      </c>
      <c r="N15" s="238">
        <v>37</v>
      </c>
      <c r="O15" s="236"/>
      <c r="P15" s="235" t="s">
        <v>5932</v>
      </c>
      <c r="Q15" s="235"/>
      <c r="R15" s="235"/>
      <c r="S15" s="238"/>
      <c r="T15" s="238"/>
      <c r="U15" s="238"/>
      <c r="V15" s="249"/>
      <c r="W15" s="238"/>
      <c r="X15" s="236"/>
    </row>
    <row r="16" spans="1:24" s="250" customFormat="1" ht="18" customHeight="1">
      <c r="A16" s="235">
        <v>5</v>
      </c>
      <c r="B16" s="236" t="s">
        <v>114</v>
      </c>
      <c r="C16" s="236" t="s">
        <v>5005</v>
      </c>
      <c r="D16" s="235" t="s">
        <v>5006</v>
      </c>
      <c r="E16" s="241">
        <v>3341501359837</v>
      </c>
      <c r="F16" s="235">
        <v>1</v>
      </c>
      <c r="G16" s="238" t="s">
        <v>33</v>
      </c>
      <c r="H16" s="238">
        <v>95195</v>
      </c>
      <c r="I16" s="238" t="s">
        <v>1580</v>
      </c>
      <c r="J16" s="238">
        <v>337</v>
      </c>
      <c r="K16" s="238">
        <v>5284</v>
      </c>
      <c r="L16" s="238">
        <v>4</v>
      </c>
      <c r="M16" s="238">
        <v>0</v>
      </c>
      <c r="N16" s="238">
        <v>55</v>
      </c>
      <c r="O16" s="236"/>
      <c r="P16" s="235" t="s">
        <v>5932</v>
      </c>
      <c r="Q16" s="235"/>
      <c r="R16" s="235"/>
      <c r="S16" s="238"/>
      <c r="T16" s="238"/>
      <c r="U16" s="238"/>
      <c r="V16" s="249"/>
      <c r="W16" s="238"/>
      <c r="X16" s="236"/>
    </row>
    <row r="17" spans="1:24" s="250" customFormat="1" ht="18" customHeight="1">
      <c r="A17" s="235"/>
      <c r="B17" s="236"/>
      <c r="C17" s="236"/>
      <c r="D17" s="235"/>
      <c r="E17" s="241"/>
      <c r="F17" s="235">
        <v>2</v>
      </c>
      <c r="G17" s="238" t="s">
        <v>33</v>
      </c>
      <c r="H17" s="238">
        <v>95196</v>
      </c>
      <c r="I17" s="238" t="s">
        <v>1580</v>
      </c>
      <c r="J17" s="238">
        <v>338</v>
      </c>
      <c r="K17" s="238">
        <v>5285</v>
      </c>
      <c r="L17" s="238">
        <v>4</v>
      </c>
      <c r="M17" s="238">
        <v>2</v>
      </c>
      <c r="N17" s="238">
        <v>78</v>
      </c>
      <c r="O17" s="236"/>
      <c r="P17" s="235" t="s">
        <v>5932</v>
      </c>
      <c r="Q17" s="235"/>
      <c r="R17" s="235"/>
      <c r="S17" s="238"/>
      <c r="T17" s="238"/>
      <c r="U17" s="238"/>
      <c r="V17" s="249"/>
      <c r="W17" s="238"/>
      <c r="X17" s="236"/>
    </row>
    <row r="18" spans="1:24" s="250" customFormat="1" ht="18" customHeight="1">
      <c r="A18" s="235"/>
      <c r="B18" s="236"/>
      <c r="C18" s="236"/>
      <c r="D18" s="235"/>
      <c r="E18" s="241"/>
      <c r="F18" s="235">
        <v>3</v>
      </c>
      <c r="G18" s="238" t="s">
        <v>33</v>
      </c>
      <c r="H18" s="238">
        <v>95197</v>
      </c>
      <c r="I18" s="238" t="s">
        <v>1580</v>
      </c>
      <c r="J18" s="238">
        <v>339</v>
      </c>
      <c r="K18" s="238">
        <v>5286</v>
      </c>
      <c r="L18" s="238">
        <v>4</v>
      </c>
      <c r="M18" s="238">
        <v>3</v>
      </c>
      <c r="N18" s="238">
        <v>78</v>
      </c>
      <c r="O18" s="236"/>
      <c r="P18" s="235" t="s">
        <v>5932</v>
      </c>
      <c r="Q18" s="235"/>
      <c r="R18" s="235"/>
      <c r="S18" s="238"/>
      <c r="T18" s="238"/>
      <c r="U18" s="238"/>
      <c r="V18" s="249"/>
      <c r="W18" s="238"/>
      <c r="X18" s="236"/>
    </row>
    <row r="19" spans="1:24" s="250" customFormat="1" ht="18" customHeight="1">
      <c r="A19" s="235">
        <v>6</v>
      </c>
      <c r="B19" s="236" t="s">
        <v>112</v>
      </c>
      <c r="C19" s="236" t="s">
        <v>5007</v>
      </c>
      <c r="D19" s="195" t="s">
        <v>5008</v>
      </c>
      <c r="E19" s="241">
        <v>3341501359829</v>
      </c>
      <c r="F19" s="235">
        <v>1</v>
      </c>
      <c r="G19" s="238" t="s">
        <v>33</v>
      </c>
      <c r="H19" s="238">
        <v>95200</v>
      </c>
      <c r="I19" s="238" t="s">
        <v>5009</v>
      </c>
      <c r="J19" s="238">
        <v>342</v>
      </c>
      <c r="K19" s="238">
        <v>5289</v>
      </c>
      <c r="L19" s="238">
        <v>4</v>
      </c>
      <c r="M19" s="238">
        <v>0</v>
      </c>
      <c r="N19" s="238">
        <v>34</v>
      </c>
      <c r="O19" s="236"/>
      <c r="P19" s="235" t="s">
        <v>5932</v>
      </c>
      <c r="Q19" s="235"/>
      <c r="R19" s="235"/>
      <c r="S19" s="238"/>
      <c r="T19" s="238"/>
      <c r="U19" s="238"/>
      <c r="V19" s="249"/>
      <c r="W19" s="238"/>
      <c r="X19" s="236"/>
    </row>
    <row r="20" spans="1:24" s="250" customFormat="1" ht="18" customHeight="1">
      <c r="A20" s="235">
        <v>7</v>
      </c>
      <c r="B20" s="236" t="s">
        <v>108</v>
      </c>
      <c r="C20" s="236" t="s">
        <v>5010</v>
      </c>
      <c r="D20" s="195" t="s">
        <v>5011</v>
      </c>
      <c r="E20" s="241">
        <v>3341501359772</v>
      </c>
      <c r="F20" s="235">
        <v>1</v>
      </c>
      <c r="G20" s="238" t="s">
        <v>33</v>
      </c>
      <c r="H20" s="238">
        <v>36739</v>
      </c>
      <c r="I20" s="238" t="s">
        <v>1580</v>
      </c>
      <c r="J20" s="238">
        <v>42</v>
      </c>
      <c r="K20" s="238">
        <v>5283</v>
      </c>
      <c r="L20" s="238">
        <v>8</v>
      </c>
      <c r="M20" s="238">
        <v>1</v>
      </c>
      <c r="N20" s="238">
        <v>14</v>
      </c>
      <c r="O20" s="236"/>
      <c r="P20" s="235" t="s">
        <v>5932</v>
      </c>
      <c r="Q20" s="235"/>
      <c r="R20" s="235"/>
      <c r="S20" s="238"/>
      <c r="T20" s="238"/>
      <c r="U20" s="238"/>
      <c r="V20" s="249"/>
      <c r="W20" s="238"/>
      <c r="X20" s="236"/>
    </row>
    <row r="21" spans="1:24" s="250" customFormat="1" ht="18" customHeight="1">
      <c r="A21" s="235"/>
      <c r="B21" s="236"/>
      <c r="C21" s="236"/>
      <c r="D21" s="195"/>
      <c r="E21" s="241"/>
      <c r="F21" s="235">
        <v>2</v>
      </c>
      <c r="G21" s="238" t="s">
        <v>5000</v>
      </c>
      <c r="H21" s="238">
        <v>3303</v>
      </c>
      <c r="I21" s="238" t="s">
        <v>1403</v>
      </c>
      <c r="J21" s="238">
        <v>171</v>
      </c>
      <c r="K21" s="238"/>
      <c r="L21" s="238">
        <v>0</v>
      </c>
      <c r="M21" s="238">
        <v>2</v>
      </c>
      <c r="N21" s="238">
        <v>45</v>
      </c>
      <c r="O21" s="236"/>
      <c r="P21" s="235" t="s">
        <v>5932</v>
      </c>
      <c r="Q21" s="235"/>
      <c r="R21" s="235"/>
      <c r="S21" s="238"/>
      <c r="T21" s="238"/>
      <c r="U21" s="238"/>
      <c r="V21" s="249"/>
      <c r="W21" s="238"/>
      <c r="X21" s="236"/>
    </row>
    <row r="22" spans="1:24" s="250" customFormat="1" ht="18" customHeight="1">
      <c r="A22" s="235">
        <v>8</v>
      </c>
      <c r="B22" s="236" t="s">
        <v>108</v>
      </c>
      <c r="C22" s="236" t="s">
        <v>5012</v>
      </c>
      <c r="D22" s="195" t="s">
        <v>5008</v>
      </c>
      <c r="E22" s="241">
        <v>3341501359845</v>
      </c>
      <c r="F22" s="235">
        <v>1</v>
      </c>
      <c r="G22" s="238" t="s">
        <v>33</v>
      </c>
      <c r="H22" s="238">
        <v>95198</v>
      </c>
      <c r="I22" s="238" t="s">
        <v>1580</v>
      </c>
      <c r="J22" s="238">
        <v>340</v>
      </c>
      <c r="K22" s="238">
        <v>5287</v>
      </c>
      <c r="L22" s="238">
        <v>4</v>
      </c>
      <c r="M22" s="238">
        <v>1</v>
      </c>
      <c r="N22" s="238">
        <v>15</v>
      </c>
      <c r="O22" s="236"/>
      <c r="P22" s="235" t="s">
        <v>5932</v>
      </c>
      <c r="Q22" s="235"/>
      <c r="R22" s="235"/>
      <c r="S22" s="238"/>
      <c r="T22" s="238"/>
      <c r="U22" s="238"/>
      <c r="V22" s="249"/>
      <c r="W22" s="238"/>
      <c r="X22" s="236"/>
    </row>
    <row r="23" spans="1:24" s="250" customFormat="1" ht="18" customHeight="1">
      <c r="A23" s="235"/>
      <c r="B23" s="236"/>
      <c r="C23" s="236"/>
      <c r="D23" s="195"/>
      <c r="E23" s="241"/>
      <c r="F23" s="235">
        <v>2</v>
      </c>
      <c r="G23" s="238" t="s">
        <v>33</v>
      </c>
      <c r="H23" s="238">
        <v>95199</v>
      </c>
      <c r="I23" s="238" t="s">
        <v>1580</v>
      </c>
      <c r="J23" s="238">
        <v>341</v>
      </c>
      <c r="K23" s="238">
        <v>5288</v>
      </c>
      <c r="L23" s="238">
        <v>4</v>
      </c>
      <c r="M23" s="238">
        <v>2</v>
      </c>
      <c r="N23" s="238">
        <v>21</v>
      </c>
      <c r="O23" s="236"/>
      <c r="P23" s="235" t="s">
        <v>5932</v>
      </c>
      <c r="Q23" s="235"/>
      <c r="R23" s="235"/>
      <c r="S23" s="238"/>
      <c r="T23" s="238"/>
      <c r="U23" s="238"/>
      <c r="V23" s="249"/>
      <c r="W23" s="238"/>
      <c r="X23" s="236"/>
    </row>
    <row r="24" spans="1:24" s="250" customFormat="1" ht="18" customHeight="1">
      <c r="A24" s="235">
        <v>9</v>
      </c>
      <c r="B24" s="236" t="s">
        <v>114</v>
      </c>
      <c r="C24" s="236" t="s">
        <v>5013</v>
      </c>
      <c r="D24" s="195" t="s">
        <v>5014</v>
      </c>
      <c r="E24" s="241">
        <v>3341501359781</v>
      </c>
      <c r="F24" s="235">
        <v>1</v>
      </c>
      <c r="G24" s="238" t="s">
        <v>33</v>
      </c>
      <c r="H24" s="238">
        <v>95202</v>
      </c>
      <c r="I24" s="238" t="s">
        <v>3894</v>
      </c>
      <c r="J24" s="238">
        <v>344</v>
      </c>
      <c r="K24" s="238">
        <v>5291</v>
      </c>
      <c r="L24" s="238">
        <v>3</v>
      </c>
      <c r="M24" s="238">
        <v>3</v>
      </c>
      <c r="N24" s="238">
        <v>54</v>
      </c>
      <c r="O24" s="236"/>
      <c r="P24" s="235" t="s">
        <v>5932</v>
      </c>
      <c r="Q24" s="235"/>
      <c r="R24" s="235"/>
      <c r="S24" s="238"/>
      <c r="T24" s="238"/>
      <c r="U24" s="238"/>
      <c r="V24" s="249"/>
      <c r="W24" s="238"/>
      <c r="X24" s="236"/>
    </row>
    <row r="25" spans="1:24" s="250" customFormat="1" ht="18" customHeight="1">
      <c r="A25" s="235">
        <v>10</v>
      </c>
      <c r="B25" s="236" t="s">
        <v>108</v>
      </c>
      <c r="C25" s="236" t="s">
        <v>5015</v>
      </c>
      <c r="D25" s="195" t="s">
        <v>5016</v>
      </c>
      <c r="E25" s="241">
        <v>3349800057864</v>
      </c>
      <c r="F25" s="235">
        <v>1</v>
      </c>
      <c r="G25" s="238" t="s">
        <v>33</v>
      </c>
      <c r="H25" s="238">
        <v>79428</v>
      </c>
      <c r="I25" s="238" t="s">
        <v>1580</v>
      </c>
      <c r="J25" s="238">
        <v>171</v>
      </c>
      <c r="K25" s="238">
        <v>4333</v>
      </c>
      <c r="L25" s="238">
        <v>0</v>
      </c>
      <c r="M25" s="238">
        <v>2</v>
      </c>
      <c r="N25" s="238">
        <v>10</v>
      </c>
      <c r="O25" s="236"/>
      <c r="P25" s="235" t="s">
        <v>5932</v>
      </c>
      <c r="Q25" s="235"/>
      <c r="R25" s="235"/>
      <c r="S25" s="238"/>
      <c r="T25" s="238"/>
      <c r="U25" s="238"/>
      <c r="V25" s="249"/>
      <c r="W25" s="238"/>
      <c r="X25" s="236"/>
    </row>
    <row r="26" spans="1:24" s="250" customFormat="1" ht="18" customHeight="1">
      <c r="A26" s="235"/>
      <c r="B26" s="236"/>
      <c r="C26" s="236"/>
      <c r="D26" s="195"/>
      <c r="E26" s="241"/>
      <c r="F26" s="235">
        <v>2</v>
      </c>
      <c r="G26" s="238" t="s">
        <v>33</v>
      </c>
      <c r="H26" s="238">
        <v>39197</v>
      </c>
      <c r="I26" s="238" t="s">
        <v>5017</v>
      </c>
      <c r="J26" s="238">
        <v>68</v>
      </c>
      <c r="K26" s="238">
        <v>1669</v>
      </c>
      <c r="L26" s="238">
        <v>4</v>
      </c>
      <c r="M26" s="238">
        <v>3</v>
      </c>
      <c r="N26" s="238">
        <v>2</v>
      </c>
      <c r="O26" s="236"/>
      <c r="P26" s="235" t="s">
        <v>5932</v>
      </c>
      <c r="Q26" s="235"/>
      <c r="R26" s="235"/>
      <c r="S26" s="238"/>
      <c r="T26" s="238"/>
      <c r="U26" s="238"/>
      <c r="V26" s="249"/>
      <c r="W26" s="238"/>
      <c r="X26" s="236"/>
    </row>
    <row r="27" spans="1:24" s="250" customFormat="1" ht="18" customHeight="1">
      <c r="A27" s="235">
        <v>11</v>
      </c>
      <c r="B27" s="236" t="s">
        <v>114</v>
      </c>
      <c r="C27" s="236" t="s">
        <v>5018</v>
      </c>
      <c r="D27" s="195" t="s">
        <v>5019</v>
      </c>
      <c r="E27" s="241">
        <v>3341501354266</v>
      </c>
      <c r="F27" s="235">
        <v>1</v>
      </c>
      <c r="G27" s="238" t="s">
        <v>33</v>
      </c>
      <c r="H27" s="238">
        <v>20475</v>
      </c>
      <c r="I27" s="238" t="s">
        <v>4064</v>
      </c>
      <c r="J27" s="238"/>
      <c r="K27" s="238">
        <v>167</v>
      </c>
      <c r="L27" s="238">
        <v>0</v>
      </c>
      <c r="M27" s="238">
        <v>0</v>
      </c>
      <c r="N27" s="238">
        <v>93</v>
      </c>
      <c r="O27" s="236"/>
      <c r="P27" s="235" t="s">
        <v>5932</v>
      </c>
      <c r="Q27" s="235"/>
      <c r="R27" s="235"/>
      <c r="S27" s="238"/>
      <c r="T27" s="238"/>
      <c r="U27" s="238"/>
      <c r="V27" s="249"/>
      <c r="W27" s="238"/>
      <c r="X27" s="236"/>
    </row>
    <row r="28" spans="1:24" s="250" customFormat="1" ht="18" customHeight="1">
      <c r="A28" s="235"/>
      <c r="B28" s="236"/>
      <c r="C28" s="236"/>
      <c r="D28" s="235"/>
      <c r="E28" s="241"/>
      <c r="F28" s="235">
        <v>2</v>
      </c>
      <c r="G28" s="238" t="s">
        <v>33</v>
      </c>
      <c r="H28" s="238">
        <v>95387</v>
      </c>
      <c r="I28" s="238" t="s">
        <v>1580</v>
      </c>
      <c r="J28" s="238">
        <v>348</v>
      </c>
      <c r="K28" s="238">
        <v>5352</v>
      </c>
      <c r="L28" s="238">
        <v>2</v>
      </c>
      <c r="M28" s="238">
        <v>0</v>
      </c>
      <c r="N28" s="238">
        <v>46</v>
      </c>
      <c r="O28" s="236"/>
      <c r="P28" s="235" t="s">
        <v>5932</v>
      </c>
      <c r="Q28" s="235"/>
      <c r="R28" s="235"/>
      <c r="S28" s="238"/>
      <c r="T28" s="238"/>
      <c r="U28" s="238"/>
      <c r="V28" s="249"/>
      <c r="W28" s="238"/>
      <c r="X28" s="236"/>
    </row>
    <row r="29" spans="1:24" s="250" customFormat="1" ht="18" customHeight="1">
      <c r="A29" s="235">
        <v>12</v>
      </c>
      <c r="B29" s="236" t="s">
        <v>114</v>
      </c>
      <c r="C29" s="236" t="s">
        <v>5020</v>
      </c>
      <c r="D29" s="248" t="s">
        <v>5021</v>
      </c>
      <c r="E29" s="241">
        <v>3341501364598</v>
      </c>
      <c r="F29" s="235">
        <v>1</v>
      </c>
      <c r="G29" s="238" t="s">
        <v>33</v>
      </c>
      <c r="H29" s="238">
        <v>3471</v>
      </c>
      <c r="I29" s="238" t="s">
        <v>1937</v>
      </c>
      <c r="J29" s="238">
        <v>64</v>
      </c>
      <c r="K29" s="238">
        <v>5443</v>
      </c>
      <c r="L29" s="238">
        <v>13</v>
      </c>
      <c r="M29" s="238">
        <v>0</v>
      </c>
      <c r="N29" s="238">
        <v>98</v>
      </c>
      <c r="O29" s="236"/>
      <c r="P29" s="235" t="s">
        <v>5932</v>
      </c>
      <c r="Q29" s="235"/>
      <c r="R29" s="235"/>
      <c r="S29" s="238"/>
      <c r="T29" s="238"/>
      <c r="U29" s="238"/>
      <c r="V29" s="249"/>
      <c r="W29" s="238"/>
      <c r="X29" s="236"/>
    </row>
    <row r="30" spans="1:24" s="250" customFormat="1" ht="18" customHeight="1">
      <c r="A30" s="235">
        <v>13</v>
      </c>
      <c r="B30" s="236" t="s">
        <v>114</v>
      </c>
      <c r="C30" s="236" t="s">
        <v>4081</v>
      </c>
      <c r="D30" s="235" t="s">
        <v>5022</v>
      </c>
      <c r="E30" s="241">
        <v>3341501353910</v>
      </c>
      <c r="F30" s="235">
        <v>1</v>
      </c>
      <c r="G30" s="238" t="s">
        <v>33</v>
      </c>
      <c r="H30" s="238">
        <v>60379</v>
      </c>
      <c r="I30" s="238" t="s">
        <v>3894</v>
      </c>
      <c r="J30" s="238">
        <v>102</v>
      </c>
      <c r="K30" s="238">
        <v>2661</v>
      </c>
      <c r="L30" s="238">
        <v>3</v>
      </c>
      <c r="M30" s="238">
        <v>0</v>
      </c>
      <c r="N30" s="238">
        <v>64</v>
      </c>
      <c r="O30" s="236"/>
      <c r="P30" s="235" t="s">
        <v>5932</v>
      </c>
      <c r="Q30" s="235"/>
      <c r="R30" s="235"/>
      <c r="S30" s="238"/>
      <c r="T30" s="238"/>
      <c r="U30" s="238"/>
      <c r="V30" s="249"/>
      <c r="W30" s="238"/>
      <c r="X30" s="236"/>
    </row>
    <row r="31" spans="1:24" s="250" customFormat="1" ht="18" customHeight="1">
      <c r="A31" s="235"/>
      <c r="B31" s="236"/>
      <c r="C31" s="236"/>
      <c r="D31" s="235"/>
      <c r="E31" s="241"/>
      <c r="F31" s="235">
        <v>2</v>
      </c>
      <c r="G31" s="238" t="s">
        <v>33</v>
      </c>
      <c r="H31" s="238">
        <v>92567</v>
      </c>
      <c r="I31" s="238" t="s">
        <v>3894</v>
      </c>
      <c r="J31" s="238">
        <v>235</v>
      </c>
      <c r="K31" s="238">
        <v>5107</v>
      </c>
      <c r="L31" s="238">
        <v>0</v>
      </c>
      <c r="M31" s="238">
        <v>0</v>
      </c>
      <c r="N31" s="238">
        <v>66</v>
      </c>
      <c r="O31" s="236"/>
      <c r="P31" s="235" t="s">
        <v>5932</v>
      </c>
      <c r="Q31" s="235"/>
      <c r="R31" s="235"/>
      <c r="S31" s="238"/>
      <c r="T31" s="238"/>
      <c r="U31" s="238"/>
      <c r="V31" s="249"/>
      <c r="W31" s="238"/>
      <c r="X31" s="236"/>
    </row>
    <row r="32" spans="1:24" s="250" customFormat="1" ht="18" customHeight="1">
      <c r="A32" s="235">
        <v>14</v>
      </c>
      <c r="B32" s="236" t="s">
        <v>5023</v>
      </c>
      <c r="C32" s="236" t="s">
        <v>4492</v>
      </c>
      <c r="D32" s="235" t="s">
        <v>5024</v>
      </c>
      <c r="E32" s="241">
        <v>3341501353073</v>
      </c>
      <c r="F32" s="235">
        <v>1</v>
      </c>
      <c r="G32" s="238" t="s">
        <v>33</v>
      </c>
      <c r="H32" s="238">
        <v>95396</v>
      </c>
      <c r="I32" s="238" t="s">
        <v>3894</v>
      </c>
      <c r="J32" s="238">
        <v>248</v>
      </c>
      <c r="K32" s="238">
        <v>5356</v>
      </c>
      <c r="L32" s="238">
        <v>6</v>
      </c>
      <c r="M32" s="238">
        <v>0</v>
      </c>
      <c r="N32" s="238">
        <v>10</v>
      </c>
      <c r="O32" s="236"/>
      <c r="P32" s="235" t="s">
        <v>5932</v>
      </c>
      <c r="Q32" s="235"/>
      <c r="R32" s="235"/>
      <c r="S32" s="238"/>
      <c r="T32" s="238"/>
      <c r="U32" s="238"/>
      <c r="V32" s="249"/>
      <c r="W32" s="238"/>
      <c r="X32" s="236"/>
    </row>
    <row r="33" spans="1:24" s="250" customFormat="1" ht="18" customHeight="1">
      <c r="A33" s="235"/>
      <c r="B33" s="236"/>
      <c r="C33" s="236"/>
      <c r="D33" s="235"/>
      <c r="E33" s="241"/>
      <c r="F33" s="235">
        <v>2</v>
      </c>
      <c r="G33" s="238" t="s">
        <v>33</v>
      </c>
      <c r="H33" s="238">
        <v>95409</v>
      </c>
      <c r="I33" s="238" t="s">
        <v>5025</v>
      </c>
      <c r="J33" s="238">
        <v>120</v>
      </c>
      <c r="K33" s="238">
        <v>5359</v>
      </c>
      <c r="L33" s="238">
        <v>0</v>
      </c>
      <c r="M33" s="238">
        <v>0</v>
      </c>
      <c r="N33" s="238">
        <v>54</v>
      </c>
      <c r="O33" s="236"/>
      <c r="P33" s="235" t="s">
        <v>5932</v>
      </c>
      <c r="Q33" s="235"/>
      <c r="R33" s="235"/>
      <c r="S33" s="238"/>
      <c r="T33" s="238"/>
      <c r="U33" s="238"/>
      <c r="V33" s="249"/>
      <c r="W33" s="238"/>
      <c r="X33" s="236"/>
    </row>
    <row r="34" spans="1:24" s="250" customFormat="1" ht="18" customHeight="1">
      <c r="A34" s="235">
        <v>15</v>
      </c>
      <c r="B34" s="236" t="s">
        <v>114</v>
      </c>
      <c r="C34" s="236" t="s">
        <v>5026</v>
      </c>
      <c r="D34" s="235" t="s">
        <v>5027</v>
      </c>
      <c r="E34" s="241">
        <v>3341501361149</v>
      </c>
      <c r="F34" s="235">
        <v>1</v>
      </c>
      <c r="G34" s="238" t="s">
        <v>33</v>
      </c>
      <c r="H34" s="238">
        <v>38123</v>
      </c>
      <c r="I34" s="238" t="s">
        <v>1580</v>
      </c>
      <c r="J34" s="238">
        <v>49</v>
      </c>
      <c r="K34" s="238">
        <v>1277</v>
      </c>
      <c r="L34" s="238">
        <v>15</v>
      </c>
      <c r="M34" s="238">
        <v>1</v>
      </c>
      <c r="N34" s="238">
        <v>4</v>
      </c>
      <c r="O34" s="236"/>
      <c r="P34" s="235" t="s">
        <v>5932</v>
      </c>
      <c r="Q34" s="235"/>
      <c r="R34" s="235"/>
      <c r="S34" s="238"/>
      <c r="T34" s="238"/>
      <c r="U34" s="238"/>
      <c r="V34" s="249"/>
      <c r="W34" s="238"/>
      <c r="X34" s="236"/>
    </row>
    <row r="35" spans="1:24" s="250" customFormat="1" ht="18" customHeight="1">
      <c r="A35" s="235"/>
      <c r="B35" s="236"/>
      <c r="C35" s="236"/>
      <c r="D35" s="235"/>
      <c r="E35" s="241"/>
      <c r="F35" s="235">
        <v>2</v>
      </c>
      <c r="G35" s="238" t="s">
        <v>5000</v>
      </c>
      <c r="H35" s="238">
        <v>3219</v>
      </c>
      <c r="I35" s="238" t="s">
        <v>1403</v>
      </c>
      <c r="J35" s="238">
        <v>86</v>
      </c>
      <c r="K35" s="238"/>
      <c r="L35" s="238">
        <v>1</v>
      </c>
      <c r="M35" s="238">
        <v>1</v>
      </c>
      <c r="N35" s="238">
        <v>70</v>
      </c>
      <c r="O35" s="236"/>
      <c r="P35" s="235" t="s">
        <v>5932</v>
      </c>
      <c r="Q35" s="235"/>
      <c r="R35" s="235"/>
      <c r="S35" s="238"/>
      <c r="T35" s="238"/>
      <c r="U35" s="238"/>
      <c r="V35" s="249"/>
      <c r="W35" s="238"/>
      <c r="X35" s="236"/>
    </row>
    <row r="36" spans="1:24" s="250" customFormat="1" ht="18" customHeight="1">
      <c r="A36" s="235">
        <v>16</v>
      </c>
      <c r="B36" s="236" t="s">
        <v>108</v>
      </c>
      <c r="C36" s="236" t="s">
        <v>5028</v>
      </c>
      <c r="D36" s="235" t="s">
        <v>5029</v>
      </c>
      <c r="E36" s="241">
        <v>3341501361181</v>
      </c>
      <c r="F36" s="235">
        <v>1</v>
      </c>
      <c r="G36" s="238" t="s">
        <v>33</v>
      </c>
      <c r="H36" s="238">
        <v>881188</v>
      </c>
      <c r="I36" s="238" t="s">
        <v>1580</v>
      </c>
      <c r="J36" s="238">
        <v>310</v>
      </c>
      <c r="K36" s="238">
        <v>4907</v>
      </c>
      <c r="L36" s="238">
        <v>5</v>
      </c>
      <c r="M36" s="238">
        <v>0</v>
      </c>
      <c r="N36" s="238">
        <v>0</v>
      </c>
      <c r="O36" s="236"/>
      <c r="P36" s="235" t="s">
        <v>5932</v>
      </c>
      <c r="Q36" s="235"/>
      <c r="R36" s="235"/>
      <c r="S36" s="238"/>
      <c r="T36" s="238"/>
      <c r="U36" s="238"/>
      <c r="V36" s="249"/>
      <c r="W36" s="238"/>
      <c r="X36" s="236"/>
    </row>
    <row r="37" spans="1:24" s="250" customFormat="1" ht="18" customHeight="1">
      <c r="A37" s="235">
        <v>17</v>
      </c>
      <c r="B37" s="236" t="s">
        <v>108</v>
      </c>
      <c r="C37" s="236" t="s">
        <v>5030</v>
      </c>
      <c r="D37" s="39" t="s">
        <v>5031</v>
      </c>
      <c r="E37" s="241">
        <v>3341501373384</v>
      </c>
      <c r="F37" s="235">
        <v>1</v>
      </c>
      <c r="G37" s="208" t="s">
        <v>5032</v>
      </c>
      <c r="H37" s="238"/>
      <c r="I37" s="238"/>
      <c r="J37" s="238"/>
      <c r="K37" s="238"/>
      <c r="L37" s="238">
        <v>0</v>
      </c>
      <c r="M37" s="238">
        <v>2</v>
      </c>
      <c r="N37" s="238">
        <v>0</v>
      </c>
      <c r="O37" s="236"/>
      <c r="P37" s="235" t="s">
        <v>5932</v>
      </c>
      <c r="Q37" s="235"/>
      <c r="R37" s="235"/>
      <c r="S37" s="238"/>
      <c r="T37" s="238"/>
      <c r="U37" s="238"/>
      <c r="V37" s="249"/>
      <c r="W37" s="238"/>
      <c r="X37" s="236"/>
    </row>
    <row r="38" spans="1:24" s="250" customFormat="1" ht="18" customHeight="1">
      <c r="A38" s="235"/>
      <c r="B38" s="236"/>
      <c r="C38" s="236"/>
      <c r="D38" s="235"/>
      <c r="E38" s="241"/>
      <c r="F38" s="235">
        <v>2</v>
      </c>
      <c r="G38" s="238" t="s">
        <v>33</v>
      </c>
      <c r="H38" s="238"/>
      <c r="I38" s="238"/>
      <c r="J38" s="238"/>
      <c r="K38" s="238"/>
      <c r="L38" s="238">
        <v>0</v>
      </c>
      <c r="M38" s="238">
        <v>3</v>
      </c>
      <c r="N38" s="238">
        <v>0</v>
      </c>
      <c r="O38" s="236"/>
      <c r="P38" s="235" t="s">
        <v>5932</v>
      </c>
      <c r="Q38" s="235"/>
      <c r="R38" s="235"/>
      <c r="S38" s="238"/>
      <c r="T38" s="238"/>
      <c r="U38" s="238"/>
      <c r="V38" s="249"/>
      <c r="W38" s="238"/>
      <c r="X38" s="236"/>
    </row>
    <row r="39" spans="1:24" s="250" customFormat="1" ht="18" customHeight="1">
      <c r="A39" s="235">
        <v>18</v>
      </c>
      <c r="B39" s="236" t="s">
        <v>108</v>
      </c>
      <c r="C39" s="236" t="s">
        <v>5033</v>
      </c>
      <c r="D39" s="248" t="s">
        <v>5034</v>
      </c>
      <c r="E39" s="241">
        <v>3341501353278</v>
      </c>
      <c r="F39" s="235">
        <v>1</v>
      </c>
      <c r="G39" s="238" t="s">
        <v>33</v>
      </c>
      <c r="H39" s="238">
        <v>95559</v>
      </c>
      <c r="I39" s="238" t="s">
        <v>2977</v>
      </c>
      <c r="J39" s="238">
        <v>222</v>
      </c>
      <c r="K39" s="238">
        <v>5375</v>
      </c>
      <c r="L39" s="238">
        <v>5</v>
      </c>
      <c r="M39" s="238">
        <v>1</v>
      </c>
      <c r="N39" s="238">
        <v>89</v>
      </c>
      <c r="O39" s="236"/>
      <c r="P39" s="235" t="s">
        <v>5932</v>
      </c>
      <c r="Q39" s="235"/>
      <c r="R39" s="235"/>
      <c r="S39" s="238"/>
      <c r="T39" s="238"/>
      <c r="U39" s="238"/>
      <c r="V39" s="249"/>
      <c r="W39" s="238"/>
      <c r="X39" s="236"/>
    </row>
    <row r="40" spans="1:24" s="250" customFormat="1" ht="18" customHeight="1">
      <c r="A40" s="344">
        <v>19</v>
      </c>
      <c r="B40" s="345" t="s">
        <v>108</v>
      </c>
      <c r="C40" s="345" t="s">
        <v>5035</v>
      </c>
      <c r="D40" s="344" t="s">
        <v>5036</v>
      </c>
      <c r="E40" s="365">
        <v>3341501351381</v>
      </c>
      <c r="F40" s="344">
        <v>1</v>
      </c>
      <c r="G40" s="346" t="s">
        <v>33</v>
      </c>
      <c r="H40" s="346">
        <v>87089</v>
      </c>
      <c r="I40" s="346" t="s">
        <v>4064</v>
      </c>
      <c r="J40" s="346">
        <v>117</v>
      </c>
      <c r="K40" s="346">
        <v>4870</v>
      </c>
      <c r="L40" s="346">
        <v>0</v>
      </c>
      <c r="M40" s="346">
        <v>1</v>
      </c>
      <c r="N40" s="346">
        <v>18</v>
      </c>
      <c r="O40" s="345"/>
      <c r="P40" s="344" t="s">
        <v>5932</v>
      </c>
      <c r="Q40" s="344"/>
      <c r="R40" s="344"/>
      <c r="S40" s="346"/>
      <c r="T40" s="346"/>
      <c r="U40" s="346"/>
      <c r="V40" s="347"/>
      <c r="W40" s="346"/>
      <c r="X40" s="345"/>
    </row>
    <row r="41" spans="1:24" s="348" customFormat="1" ht="18" customHeight="1">
      <c r="A41" s="235">
        <v>20</v>
      </c>
      <c r="B41" s="236" t="s">
        <v>114</v>
      </c>
      <c r="C41" s="236" t="s">
        <v>6136</v>
      </c>
      <c r="D41" s="235" t="s">
        <v>5037</v>
      </c>
      <c r="E41" s="241">
        <v>3730100687928</v>
      </c>
      <c r="F41" s="235">
        <v>1</v>
      </c>
      <c r="G41" s="238" t="s">
        <v>33</v>
      </c>
      <c r="H41" s="238">
        <v>41373</v>
      </c>
      <c r="I41" s="238" t="s">
        <v>640</v>
      </c>
      <c r="J41" s="238">
        <v>41</v>
      </c>
      <c r="K41" s="238">
        <v>632</v>
      </c>
      <c r="L41" s="238">
        <v>73</v>
      </c>
      <c r="M41" s="238">
        <v>3</v>
      </c>
      <c r="N41" s="238">
        <v>20</v>
      </c>
      <c r="O41" s="236"/>
      <c r="P41" s="235" t="s">
        <v>5932</v>
      </c>
      <c r="Q41" s="235"/>
      <c r="R41" s="235"/>
      <c r="S41" s="238"/>
      <c r="T41" s="238"/>
      <c r="U41" s="238"/>
      <c r="V41" s="249"/>
      <c r="W41" s="238"/>
      <c r="X41" s="236"/>
    </row>
    <row r="42" spans="1:23" s="140" customFormat="1" ht="18" customHeight="1">
      <c r="A42" s="139"/>
      <c r="D42" s="139"/>
      <c r="E42" s="141"/>
      <c r="F42" s="139"/>
      <c r="G42" s="142"/>
      <c r="H42" s="142"/>
      <c r="I42" s="142"/>
      <c r="J42" s="142"/>
      <c r="K42" s="142"/>
      <c r="L42" s="142"/>
      <c r="M42" s="142"/>
      <c r="N42" s="142"/>
      <c r="P42" s="139"/>
      <c r="Q42" s="139"/>
      <c r="R42" s="139"/>
      <c r="S42" s="142"/>
      <c r="T42" s="142"/>
      <c r="U42" s="142"/>
      <c r="V42" s="143"/>
      <c r="W42" s="142"/>
    </row>
    <row r="43" spans="1:24" s="144" customFormat="1" ht="17.25">
      <c r="A43" s="418" t="s">
        <v>107</v>
      </c>
      <c r="B43" s="407" t="s">
        <v>105</v>
      </c>
      <c r="C43" s="408"/>
      <c r="D43" s="402" t="s">
        <v>252</v>
      </c>
      <c r="E43" s="494" t="s">
        <v>106</v>
      </c>
      <c r="F43" s="410" t="s">
        <v>0</v>
      </c>
      <c r="G43" s="394"/>
      <c r="H43" s="394"/>
      <c r="I43" s="394"/>
      <c r="J43" s="394"/>
      <c r="K43" s="394"/>
      <c r="L43" s="411"/>
      <c r="M43" s="411"/>
      <c r="N43" s="411"/>
      <c r="O43" s="394"/>
      <c r="P43" s="394"/>
      <c r="Q43" s="394"/>
      <c r="R43" s="394"/>
      <c r="S43" s="135"/>
      <c r="T43" s="135"/>
      <c r="U43" s="408" t="s">
        <v>22</v>
      </c>
      <c r="V43" s="412"/>
      <c r="W43" s="412"/>
      <c r="X43" s="409"/>
    </row>
    <row r="44" spans="1:24" s="140" customFormat="1" ht="17.25">
      <c r="A44" s="418"/>
      <c r="B44" s="407"/>
      <c r="C44" s="408"/>
      <c r="D44" s="403"/>
      <c r="E44" s="494"/>
      <c r="F44" s="402" t="s">
        <v>1</v>
      </c>
      <c r="G44" s="413" t="s">
        <v>2</v>
      </c>
      <c r="H44" s="394"/>
      <c r="I44" s="394"/>
      <c r="J44" s="394"/>
      <c r="K44" s="395"/>
      <c r="L44" s="408" t="s">
        <v>9</v>
      </c>
      <c r="M44" s="412"/>
      <c r="N44" s="409"/>
      <c r="O44" s="394" t="s">
        <v>13</v>
      </c>
      <c r="P44" s="394"/>
      <c r="Q44" s="394"/>
      <c r="R44" s="395"/>
      <c r="S44" s="6" t="s">
        <v>23</v>
      </c>
      <c r="T44" s="396" t="s">
        <v>2</v>
      </c>
      <c r="U44" s="397" t="s">
        <v>25</v>
      </c>
      <c r="V44" s="398"/>
      <c r="W44" s="398"/>
      <c r="X44" s="8" t="s">
        <v>30</v>
      </c>
    </row>
    <row r="45" spans="1:24" s="140" customFormat="1" ht="17.25">
      <c r="A45" s="418"/>
      <c r="B45" s="407"/>
      <c r="C45" s="408"/>
      <c r="D45" s="403"/>
      <c r="E45" s="494"/>
      <c r="F45" s="403"/>
      <c r="G45" s="414"/>
      <c r="H45" s="6" t="s">
        <v>4</v>
      </c>
      <c r="I45" s="6"/>
      <c r="J45" s="403" t="s">
        <v>6</v>
      </c>
      <c r="K45" s="6" t="s">
        <v>7</v>
      </c>
      <c r="L45" s="402" t="s">
        <v>10</v>
      </c>
      <c r="M45" s="402" t="s">
        <v>11</v>
      </c>
      <c r="N45" s="402" t="s">
        <v>12</v>
      </c>
      <c r="O45" s="402" t="s">
        <v>14</v>
      </c>
      <c r="P45" s="5" t="s">
        <v>15</v>
      </c>
      <c r="Q45" s="5" t="s">
        <v>15</v>
      </c>
      <c r="R45" s="5" t="s">
        <v>19</v>
      </c>
      <c r="S45" s="9"/>
      <c r="T45" s="396"/>
      <c r="U45" s="5" t="s">
        <v>26</v>
      </c>
      <c r="V45" s="10" t="s">
        <v>28</v>
      </c>
      <c r="W45" s="5" t="s">
        <v>29</v>
      </c>
      <c r="X45" s="8" t="s">
        <v>31</v>
      </c>
    </row>
    <row r="46" spans="1:24" s="140" customFormat="1" ht="17.25">
      <c r="A46" s="418"/>
      <c r="B46" s="407"/>
      <c r="C46" s="408"/>
      <c r="D46" s="403"/>
      <c r="E46" s="494"/>
      <c r="F46" s="403"/>
      <c r="G46" s="11" t="s">
        <v>3</v>
      </c>
      <c r="H46" s="6" t="s">
        <v>5</v>
      </c>
      <c r="I46" s="6" t="s">
        <v>126</v>
      </c>
      <c r="J46" s="403"/>
      <c r="K46" s="6" t="s">
        <v>8</v>
      </c>
      <c r="L46" s="403"/>
      <c r="M46" s="403"/>
      <c r="N46" s="403"/>
      <c r="O46" s="403"/>
      <c r="P46" s="6" t="s">
        <v>16</v>
      </c>
      <c r="Q46" s="6" t="s">
        <v>17</v>
      </c>
      <c r="R46" s="6" t="s">
        <v>20</v>
      </c>
      <c r="S46" s="9"/>
      <c r="T46" s="405" t="s">
        <v>24</v>
      </c>
      <c r="U46" s="6" t="s">
        <v>27</v>
      </c>
      <c r="V46" s="12" t="s">
        <v>18</v>
      </c>
      <c r="W46" s="6" t="s">
        <v>21</v>
      </c>
      <c r="X46" s="8" t="s">
        <v>32</v>
      </c>
    </row>
    <row r="47" spans="1:24" s="145" customFormat="1" ht="17.25">
      <c r="A47" s="418"/>
      <c r="B47" s="407"/>
      <c r="C47" s="408"/>
      <c r="D47" s="404"/>
      <c r="E47" s="494"/>
      <c r="F47" s="404"/>
      <c r="G47" s="14"/>
      <c r="H47" s="13"/>
      <c r="I47" s="13"/>
      <c r="J47" s="404"/>
      <c r="K47" s="13"/>
      <c r="L47" s="404"/>
      <c r="M47" s="404"/>
      <c r="N47" s="404"/>
      <c r="O47" s="404"/>
      <c r="P47" s="13"/>
      <c r="Q47" s="13" t="s">
        <v>18</v>
      </c>
      <c r="R47" s="13" t="s">
        <v>21</v>
      </c>
      <c r="S47" s="15"/>
      <c r="T47" s="406"/>
      <c r="U47" s="13"/>
      <c r="V47" s="17" t="s">
        <v>27</v>
      </c>
      <c r="W47" s="13" t="s">
        <v>27</v>
      </c>
      <c r="X47" s="16"/>
    </row>
    <row r="48" spans="1:24" s="250" customFormat="1" ht="16.5" customHeight="1">
      <c r="A48" s="349">
        <v>21</v>
      </c>
      <c r="B48" s="350" t="s">
        <v>112</v>
      </c>
      <c r="C48" s="350" t="s">
        <v>5038</v>
      </c>
      <c r="D48" s="366" t="s">
        <v>5039</v>
      </c>
      <c r="E48" s="367">
        <v>3341501352131</v>
      </c>
      <c r="F48" s="349">
        <v>1</v>
      </c>
      <c r="G48" s="351" t="s">
        <v>5032</v>
      </c>
      <c r="H48" s="351"/>
      <c r="I48" s="351"/>
      <c r="J48" s="351"/>
      <c r="K48" s="351"/>
      <c r="L48" s="351">
        <v>1</v>
      </c>
      <c r="M48" s="351">
        <v>0</v>
      </c>
      <c r="N48" s="351">
        <v>0</v>
      </c>
      <c r="O48" s="350"/>
      <c r="P48" s="349" t="s">
        <v>5932</v>
      </c>
      <c r="Q48" s="349"/>
      <c r="R48" s="349"/>
      <c r="S48" s="351"/>
      <c r="T48" s="351"/>
      <c r="U48" s="351"/>
      <c r="V48" s="352"/>
      <c r="W48" s="351"/>
      <c r="X48" s="350"/>
    </row>
    <row r="49" spans="1:24" s="250" customFormat="1" ht="16.5" customHeight="1">
      <c r="A49" s="235"/>
      <c r="B49" s="236"/>
      <c r="C49" s="236"/>
      <c r="D49" s="248"/>
      <c r="E49" s="197"/>
      <c r="F49" s="235">
        <v>2</v>
      </c>
      <c r="G49" s="238" t="s">
        <v>33</v>
      </c>
      <c r="H49" s="238">
        <v>95826</v>
      </c>
      <c r="I49" s="238" t="s">
        <v>1580</v>
      </c>
      <c r="J49" s="238">
        <v>356</v>
      </c>
      <c r="K49" s="238">
        <v>5405</v>
      </c>
      <c r="L49" s="238">
        <v>4</v>
      </c>
      <c r="M49" s="238">
        <v>3</v>
      </c>
      <c r="N49" s="238">
        <v>80</v>
      </c>
      <c r="O49" s="236"/>
      <c r="P49" s="235" t="s">
        <v>5932</v>
      </c>
      <c r="Q49" s="235"/>
      <c r="R49" s="235"/>
      <c r="S49" s="238"/>
      <c r="T49" s="238"/>
      <c r="U49" s="238"/>
      <c r="V49" s="249"/>
      <c r="W49" s="238"/>
      <c r="X49" s="236"/>
    </row>
    <row r="50" spans="1:24" s="250" customFormat="1" ht="16.5" customHeight="1">
      <c r="A50" s="235"/>
      <c r="B50" s="236"/>
      <c r="C50" s="236"/>
      <c r="D50" s="248"/>
      <c r="E50" s="197"/>
      <c r="F50" s="235">
        <v>3</v>
      </c>
      <c r="G50" s="238" t="s">
        <v>33</v>
      </c>
      <c r="H50" s="238">
        <v>95825</v>
      </c>
      <c r="I50" s="238" t="s">
        <v>1580</v>
      </c>
      <c r="J50" s="238">
        <v>355</v>
      </c>
      <c r="K50" s="238">
        <v>5404</v>
      </c>
      <c r="L50" s="238">
        <v>4</v>
      </c>
      <c r="M50" s="238">
        <v>3</v>
      </c>
      <c r="N50" s="238">
        <v>80</v>
      </c>
      <c r="O50" s="236"/>
      <c r="P50" s="235" t="s">
        <v>5932</v>
      </c>
      <c r="Q50" s="235"/>
      <c r="R50" s="235"/>
      <c r="S50" s="238"/>
      <c r="T50" s="238"/>
      <c r="U50" s="238"/>
      <c r="V50" s="249"/>
      <c r="W50" s="238"/>
      <c r="X50" s="236"/>
    </row>
    <row r="51" spans="1:24" s="250" customFormat="1" ht="16.5" customHeight="1">
      <c r="A51" s="235">
        <v>22</v>
      </c>
      <c r="B51" s="236" t="s">
        <v>112</v>
      </c>
      <c r="C51" s="236" t="s">
        <v>5040</v>
      </c>
      <c r="D51" s="248" t="s">
        <v>5039</v>
      </c>
      <c r="E51" s="197">
        <v>3341501352182</v>
      </c>
      <c r="F51" s="235">
        <v>1</v>
      </c>
      <c r="G51" s="238" t="s">
        <v>33</v>
      </c>
      <c r="H51" s="238">
        <v>95824</v>
      </c>
      <c r="I51" s="238" t="s">
        <v>1580</v>
      </c>
      <c r="J51" s="238">
        <v>354</v>
      </c>
      <c r="K51" s="238">
        <v>5403</v>
      </c>
      <c r="L51" s="238">
        <v>4</v>
      </c>
      <c r="M51" s="238">
        <v>3</v>
      </c>
      <c r="N51" s="238">
        <v>80</v>
      </c>
      <c r="O51" s="236"/>
      <c r="P51" s="235" t="s">
        <v>5932</v>
      </c>
      <c r="Q51" s="235"/>
      <c r="R51" s="235"/>
      <c r="S51" s="238"/>
      <c r="T51" s="238"/>
      <c r="U51" s="238"/>
      <c r="V51" s="249"/>
      <c r="W51" s="238"/>
      <c r="X51" s="236"/>
    </row>
    <row r="52" spans="1:24" s="250" customFormat="1" ht="16.5" customHeight="1">
      <c r="A52" s="235">
        <v>23</v>
      </c>
      <c r="B52" s="236" t="s">
        <v>114</v>
      </c>
      <c r="C52" s="236" t="s">
        <v>5041</v>
      </c>
      <c r="D52" s="248" t="s">
        <v>5042</v>
      </c>
      <c r="E52" s="197">
        <v>3341501351585</v>
      </c>
      <c r="F52" s="235">
        <v>1</v>
      </c>
      <c r="G52" s="238" t="s">
        <v>33</v>
      </c>
      <c r="H52" s="238">
        <v>95823</v>
      </c>
      <c r="I52" s="238" t="s">
        <v>1580</v>
      </c>
      <c r="J52" s="238">
        <v>353</v>
      </c>
      <c r="K52" s="238">
        <v>5402</v>
      </c>
      <c r="L52" s="238">
        <v>4</v>
      </c>
      <c r="M52" s="238">
        <v>3</v>
      </c>
      <c r="N52" s="238">
        <v>80</v>
      </c>
      <c r="O52" s="236"/>
      <c r="P52" s="235" t="s">
        <v>5932</v>
      </c>
      <c r="Q52" s="235"/>
      <c r="R52" s="235"/>
      <c r="S52" s="238"/>
      <c r="T52" s="238"/>
      <c r="U52" s="238"/>
      <c r="V52" s="249"/>
      <c r="W52" s="238"/>
      <c r="X52" s="236"/>
    </row>
    <row r="53" spans="1:24" s="250" customFormat="1" ht="16.5" customHeight="1">
      <c r="A53" s="235"/>
      <c r="B53" s="236"/>
      <c r="C53" s="236"/>
      <c r="D53" s="248"/>
      <c r="E53" s="197"/>
      <c r="F53" s="235">
        <v>2</v>
      </c>
      <c r="G53" s="238" t="s">
        <v>33</v>
      </c>
      <c r="H53" s="238">
        <v>95827</v>
      </c>
      <c r="I53" s="238" t="s">
        <v>1580</v>
      </c>
      <c r="J53" s="238">
        <v>357</v>
      </c>
      <c r="K53" s="238">
        <v>5406</v>
      </c>
      <c r="L53" s="238">
        <v>4</v>
      </c>
      <c r="M53" s="238">
        <v>3</v>
      </c>
      <c r="N53" s="238">
        <v>80</v>
      </c>
      <c r="O53" s="236"/>
      <c r="P53" s="235" t="s">
        <v>5932</v>
      </c>
      <c r="Q53" s="235"/>
      <c r="R53" s="235"/>
      <c r="S53" s="238"/>
      <c r="T53" s="238"/>
      <c r="U53" s="238"/>
      <c r="V53" s="249"/>
      <c r="W53" s="238"/>
      <c r="X53" s="236"/>
    </row>
    <row r="54" spans="1:24" s="250" customFormat="1" ht="16.5" customHeight="1">
      <c r="A54" s="235">
        <v>24</v>
      </c>
      <c r="B54" s="236" t="s">
        <v>114</v>
      </c>
      <c r="C54" s="236" t="s">
        <v>5043</v>
      </c>
      <c r="D54" s="248" t="s">
        <v>5039</v>
      </c>
      <c r="E54" s="197">
        <v>3341501352158</v>
      </c>
      <c r="F54" s="235">
        <v>2</v>
      </c>
      <c r="G54" s="238" t="s">
        <v>33</v>
      </c>
      <c r="H54" s="238">
        <v>95822</v>
      </c>
      <c r="I54" s="238" t="s">
        <v>1580</v>
      </c>
      <c r="J54" s="238">
        <v>352</v>
      </c>
      <c r="K54" s="238">
        <v>5401</v>
      </c>
      <c r="L54" s="238">
        <v>4</v>
      </c>
      <c r="M54" s="238">
        <v>3</v>
      </c>
      <c r="N54" s="238">
        <v>80</v>
      </c>
      <c r="O54" s="236"/>
      <c r="P54" s="235" t="s">
        <v>5932</v>
      </c>
      <c r="Q54" s="235"/>
      <c r="R54" s="235"/>
      <c r="S54" s="238"/>
      <c r="T54" s="238"/>
      <c r="U54" s="238"/>
      <c r="V54" s="249"/>
      <c r="W54" s="238"/>
      <c r="X54" s="236"/>
    </row>
    <row r="55" spans="1:24" s="250" customFormat="1" ht="16.5" customHeight="1">
      <c r="A55" s="235">
        <v>25</v>
      </c>
      <c r="B55" s="236" t="s">
        <v>114</v>
      </c>
      <c r="C55" s="236" t="s">
        <v>5044</v>
      </c>
      <c r="D55" s="248" t="s">
        <v>5045</v>
      </c>
      <c r="E55" s="197">
        <v>3341501364831</v>
      </c>
      <c r="F55" s="235">
        <v>1</v>
      </c>
      <c r="G55" s="238" t="s">
        <v>33</v>
      </c>
      <c r="H55" s="238">
        <v>83946</v>
      </c>
      <c r="I55" s="238" t="s">
        <v>4064</v>
      </c>
      <c r="J55" s="238">
        <v>112</v>
      </c>
      <c r="K55" s="238">
        <v>4641</v>
      </c>
      <c r="L55" s="238">
        <v>0</v>
      </c>
      <c r="M55" s="238">
        <v>0</v>
      </c>
      <c r="N55" s="238">
        <v>57</v>
      </c>
      <c r="O55" s="236"/>
      <c r="P55" s="235" t="s">
        <v>5932</v>
      </c>
      <c r="Q55" s="235"/>
      <c r="R55" s="235"/>
      <c r="S55" s="238"/>
      <c r="T55" s="238"/>
      <c r="U55" s="238"/>
      <c r="V55" s="249"/>
      <c r="W55" s="238"/>
      <c r="X55" s="236"/>
    </row>
    <row r="56" spans="1:24" s="250" customFormat="1" ht="16.5" customHeight="1">
      <c r="A56" s="235"/>
      <c r="B56" s="236"/>
      <c r="C56" s="236"/>
      <c r="D56" s="248"/>
      <c r="E56" s="197"/>
      <c r="F56" s="235">
        <v>1</v>
      </c>
      <c r="G56" s="238" t="s">
        <v>5000</v>
      </c>
      <c r="H56" s="238"/>
      <c r="I56" s="238"/>
      <c r="J56" s="238"/>
      <c r="K56" s="238"/>
      <c r="L56" s="238">
        <v>0</v>
      </c>
      <c r="M56" s="238">
        <v>1</v>
      </c>
      <c r="N56" s="238">
        <v>0</v>
      </c>
      <c r="O56" s="236"/>
      <c r="P56" s="235" t="s">
        <v>5932</v>
      </c>
      <c r="Q56" s="235"/>
      <c r="R56" s="235"/>
      <c r="S56" s="238"/>
      <c r="T56" s="238"/>
      <c r="U56" s="238"/>
      <c r="V56" s="249"/>
      <c r="W56" s="238"/>
      <c r="X56" s="236"/>
    </row>
    <row r="57" spans="1:24" s="250" customFormat="1" ht="16.5" customHeight="1">
      <c r="A57" s="235">
        <v>26</v>
      </c>
      <c r="B57" s="236" t="s">
        <v>108</v>
      </c>
      <c r="C57" s="236" t="s">
        <v>5046</v>
      </c>
      <c r="D57" s="248" t="s">
        <v>5047</v>
      </c>
      <c r="E57" s="197"/>
      <c r="F57" s="235">
        <v>1</v>
      </c>
      <c r="G57" s="238" t="s">
        <v>5000</v>
      </c>
      <c r="H57" s="238">
        <v>3225</v>
      </c>
      <c r="I57" s="238" t="s">
        <v>1403</v>
      </c>
      <c r="J57" s="238">
        <v>92</v>
      </c>
      <c r="K57" s="238"/>
      <c r="L57" s="238">
        <v>0</v>
      </c>
      <c r="M57" s="238">
        <v>0</v>
      </c>
      <c r="N57" s="238">
        <v>80</v>
      </c>
      <c r="O57" s="236"/>
      <c r="P57" s="235" t="s">
        <v>5932</v>
      </c>
      <c r="Q57" s="235"/>
      <c r="R57" s="235"/>
      <c r="S57" s="238"/>
      <c r="T57" s="238"/>
      <c r="U57" s="238"/>
      <c r="V57" s="249"/>
      <c r="W57" s="238"/>
      <c r="X57" s="236"/>
    </row>
    <row r="58" spans="1:24" s="250" customFormat="1" ht="16.5" customHeight="1">
      <c r="A58" s="235"/>
      <c r="B58" s="236"/>
      <c r="C58" s="236"/>
      <c r="D58" s="248"/>
      <c r="E58" s="197"/>
      <c r="F58" s="235">
        <v>2</v>
      </c>
      <c r="G58" s="238" t="s">
        <v>5000</v>
      </c>
      <c r="H58" s="238">
        <v>3226</v>
      </c>
      <c r="I58" s="238" t="s">
        <v>1403</v>
      </c>
      <c r="J58" s="238">
        <v>93</v>
      </c>
      <c r="K58" s="238"/>
      <c r="L58" s="238">
        <v>0</v>
      </c>
      <c r="M58" s="238">
        <v>0</v>
      </c>
      <c r="N58" s="238">
        <v>91</v>
      </c>
      <c r="O58" s="236"/>
      <c r="P58" s="235" t="s">
        <v>5932</v>
      </c>
      <c r="Q58" s="235"/>
      <c r="R58" s="235"/>
      <c r="S58" s="238"/>
      <c r="T58" s="238"/>
      <c r="U58" s="238"/>
      <c r="V58" s="249"/>
      <c r="W58" s="238"/>
      <c r="X58" s="236"/>
    </row>
    <row r="59" spans="1:24" s="250" customFormat="1" ht="16.5" customHeight="1">
      <c r="A59" s="235">
        <v>27</v>
      </c>
      <c r="B59" s="236" t="s">
        <v>108</v>
      </c>
      <c r="C59" s="236" t="s">
        <v>5048</v>
      </c>
      <c r="D59" s="248" t="s">
        <v>5049</v>
      </c>
      <c r="E59" s="197">
        <v>3340700014693</v>
      </c>
      <c r="F59" s="235">
        <v>1</v>
      </c>
      <c r="G59" s="238" t="s">
        <v>33</v>
      </c>
      <c r="H59" s="238">
        <v>101052</v>
      </c>
      <c r="I59" s="238" t="s">
        <v>3894</v>
      </c>
      <c r="J59" s="238">
        <v>285</v>
      </c>
      <c r="K59" s="238">
        <v>5709</v>
      </c>
      <c r="L59" s="238">
        <v>2</v>
      </c>
      <c r="M59" s="238">
        <v>0</v>
      </c>
      <c r="N59" s="238">
        <v>72</v>
      </c>
      <c r="O59" s="236"/>
      <c r="P59" s="235" t="s">
        <v>5932</v>
      </c>
      <c r="Q59" s="235"/>
      <c r="R59" s="235"/>
      <c r="S59" s="238"/>
      <c r="T59" s="238"/>
      <c r="U59" s="238"/>
      <c r="V59" s="249"/>
      <c r="W59" s="238"/>
      <c r="X59" s="236"/>
    </row>
    <row r="60" spans="1:24" s="250" customFormat="1" ht="16.5" customHeight="1">
      <c r="A60" s="235">
        <v>28</v>
      </c>
      <c r="B60" s="236" t="s">
        <v>114</v>
      </c>
      <c r="C60" s="236" t="s">
        <v>4388</v>
      </c>
      <c r="D60" s="248" t="s">
        <v>5049</v>
      </c>
      <c r="E60" s="197">
        <v>3349800087577</v>
      </c>
      <c r="F60" s="235">
        <v>1</v>
      </c>
      <c r="G60" s="238" t="s">
        <v>33</v>
      </c>
      <c r="H60" s="238"/>
      <c r="I60" s="238"/>
      <c r="J60" s="238"/>
      <c r="K60" s="238"/>
      <c r="L60" s="238">
        <v>0</v>
      </c>
      <c r="M60" s="238">
        <v>0</v>
      </c>
      <c r="N60" s="238">
        <v>75</v>
      </c>
      <c r="O60" s="236"/>
      <c r="P60" s="235" t="s">
        <v>5932</v>
      </c>
      <c r="Q60" s="235"/>
      <c r="R60" s="235"/>
      <c r="S60" s="238"/>
      <c r="T60" s="238"/>
      <c r="U60" s="238"/>
      <c r="V60" s="249"/>
      <c r="W60" s="238"/>
      <c r="X60" s="236"/>
    </row>
    <row r="61" spans="1:24" s="250" customFormat="1" ht="16.5" customHeight="1">
      <c r="A61" s="235"/>
      <c r="B61" s="236"/>
      <c r="C61" s="236"/>
      <c r="D61" s="248"/>
      <c r="E61" s="197"/>
      <c r="F61" s="235">
        <v>2</v>
      </c>
      <c r="G61" s="238" t="s">
        <v>33</v>
      </c>
      <c r="H61" s="238">
        <v>41510</v>
      </c>
      <c r="I61" s="238" t="s">
        <v>4246</v>
      </c>
      <c r="J61" s="238">
        <v>68</v>
      </c>
      <c r="K61" s="238">
        <v>1272</v>
      </c>
      <c r="L61" s="238">
        <v>19</v>
      </c>
      <c r="M61" s="238">
        <v>2</v>
      </c>
      <c r="N61" s="238">
        <v>26</v>
      </c>
      <c r="O61" s="236"/>
      <c r="P61" s="235" t="s">
        <v>5932</v>
      </c>
      <c r="Q61" s="235"/>
      <c r="R61" s="235"/>
      <c r="S61" s="238"/>
      <c r="T61" s="238"/>
      <c r="U61" s="238"/>
      <c r="V61" s="249"/>
      <c r="W61" s="238"/>
      <c r="X61" s="236"/>
    </row>
    <row r="62" spans="1:24" s="250" customFormat="1" ht="16.5" customHeight="1">
      <c r="A62" s="235">
        <v>29</v>
      </c>
      <c r="B62" s="236" t="s">
        <v>108</v>
      </c>
      <c r="C62" s="236" t="s">
        <v>5050</v>
      </c>
      <c r="D62" s="248" t="s">
        <v>5051</v>
      </c>
      <c r="E62" s="197">
        <v>3341501680597</v>
      </c>
      <c r="F62" s="235">
        <v>1</v>
      </c>
      <c r="G62" s="238" t="s">
        <v>33</v>
      </c>
      <c r="H62" s="238">
        <v>20489</v>
      </c>
      <c r="I62" s="238" t="s">
        <v>4064</v>
      </c>
      <c r="J62" s="238">
        <v>35</v>
      </c>
      <c r="K62" s="238">
        <v>182</v>
      </c>
      <c r="L62" s="238">
        <v>0</v>
      </c>
      <c r="M62" s="238">
        <v>1</v>
      </c>
      <c r="N62" s="238">
        <v>83</v>
      </c>
      <c r="O62" s="236"/>
      <c r="P62" s="235" t="s">
        <v>5932</v>
      </c>
      <c r="Q62" s="235"/>
      <c r="R62" s="235"/>
      <c r="S62" s="238"/>
      <c r="T62" s="238"/>
      <c r="U62" s="238"/>
      <c r="V62" s="249"/>
      <c r="W62" s="238"/>
      <c r="X62" s="236"/>
    </row>
    <row r="63" spans="1:24" s="250" customFormat="1" ht="16.5" customHeight="1">
      <c r="A63" s="235">
        <v>30</v>
      </c>
      <c r="B63" s="236" t="s">
        <v>108</v>
      </c>
      <c r="C63" s="236" t="s">
        <v>5052</v>
      </c>
      <c r="D63" s="248" t="s">
        <v>5053</v>
      </c>
      <c r="E63" s="197">
        <v>3341501356951</v>
      </c>
      <c r="F63" s="235">
        <v>1</v>
      </c>
      <c r="G63" s="238" t="s">
        <v>5000</v>
      </c>
      <c r="H63" s="238">
        <v>3281</v>
      </c>
      <c r="I63" s="238" t="s">
        <v>5054</v>
      </c>
      <c r="J63" s="238">
        <v>148</v>
      </c>
      <c r="K63" s="238"/>
      <c r="L63" s="238">
        <v>0</v>
      </c>
      <c r="M63" s="238">
        <v>1</v>
      </c>
      <c r="N63" s="238">
        <v>27</v>
      </c>
      <c r="O63" s="236"/>
      <c r="P63" s="235" t="s">
        <v>5932</v>
      </c>
      <c r="Q63" s="235"/>
      <c r="R63" s="235"/>
      <c r="S63" s="238"/>
      <c r="T63" s="238"/>
      <c r="U63" s="238"/>
      <c r="V63" s="249"/>
      <c r="W63" s="238"/>
      <c r="X63" s="236"/>
    </row>
    <row r="64" spans="1:24" s="250" customFormat="1" ht="16.5" customHeight="1">
      <c r="A64" s="235">
        <v>31</v>
      </c>
      <c r="B64" s="236" t="s">
        <v>114</v>
      </c>
      <c r="C64" s="236" t="s">
        <v>5055</v>
      </c>
      <c r="D64" s="248" t="s">
        <v>5056</v>
      </c>
      <c r="E64" s="197"/>
      <c r="F64" s="235">
        <v>1</v>
      </c>
      <c r="G64" s="238" t="s">
        <v>5000</v>
      </c>
      <c r="H64" s="238">
        <v>3283</v>
      </c>
      <c r="I64" s="238" t="s">
        <v>1403</v>
      </c>
      <c r="J64" s="238">
        <v>150</v>
      </c>
      <c r="K64" s="238"/>
      <c r="L64" s="238">
        <v>0</v>
      </c>
      <c r="M64" s="238">
        <v>2</v>
      </c>
      <c r="N64" s="238">
        <v>24</v>
      </c>
      <c r="O64" s="236"/>
      <c r="P64" s="235" t="s">
        <v>5932</v>
      </c>
      <c r="Q64" s="235"/>
      <c r="R64" s="235"/>
      <c r="S64" s="238"/>
      <c r="T64" s="238"/>
      <c r="U64" s="238"/>
      <c r="V64" s="249"/>
      <c r="W64" s="238"/>
      <c r="X64" s="236"/>
    </row>
    <row r="65" spans="1:24" s="250" customFormat="1" ht="16.5" customHeight="1">
      <c r="A65" s="235">
        <v>32</v>
      </c>
      <c r="B65" s="236" t="s">
        <v>114</v>
      </c>
      <c r="C65" s="236" t="s">
        <v>5057</v>
      </c>
      <c r="D65" s="248" t="s">
        <v>5058</v>
      </c>
      <c r="E65" s="197">
        <v>3341501680279</v>
      </c>
      <c r="F65" s="235">
        <v>1</v>
      </c>
      <c r="G65" s="238" t="s">
        <v>33</v>
      </c>
      <c r="H65" s="238">
        <v>36444</v>
      </c>
      <c r="I65" s="238" t="s">
        <v>1580</v>
      </c>
      <c r="J65" s="238">
        <v>20</v>
      </c>
      <c r="K65" s="238">
        <v>452</v>
      </c>
      <c r="L65" s="238">
        <v>13</v>
      </c>
      <c r="M65" s="238">
        <v>0</v>
      </c>
      <c r="N65" s="238">
        <v>87</v>
      </c>
      <c r="O65" s="236"/>
      <c r="P65" s="235" t="s">
        <v>5932</v>
      </c>
      <c r="Q65" s="235"/>
      <c r="R65" s="235"/>
      <c r="S65" s="238"/>
      <c r="T65" s="238"/>
      <c r="U65" s="238"/>
      <c r="V65" s="249"/>
      <c r="W65" s="238"/>
      <c r="X65" s="236"/>
    </row>
    <row r="66" spans="1:24" s="250" customFormat="1" ht="16.5" customHeight="1">
      <c r="A66" s="235">
        <v>33</v>
      </c>
      <c r="B66" s="236" t="s">
        <v>112</v>
      </c>
      <c r="C66" s="236" t="s">
        <v>5059</v>
      </c>
      <c r="D66" s="248" t="s">
        <v>5060</v>
      </c>
      <c r="E66" s="197">
        <v>3341501351119</v>
      </c>
      <c r="F66" s="235">
        <v>1</v>
      </c>
      <c r="G66" s="238" t="s">
        <v>5000</v>
      </c>
      <c r="H66" s="238">
        <v>3286</v>
      </c>
      <c r="I66" s="238" t="s">
        <v>1403</v>
      </c>
      <c r="J66" s="238">
        <v>153</v>
      </c>
      <c r="K66" s="238"/>
      <c r="L66" s="238">
        <v>0</v>
      </c>
      <c r="M66" s="238">
        <v>2</v>
      </c>
      <c r="N66" s="238">
        <v>4</v>
      </c>
      <c r="O66" s="236"/>
      <c r="P66" s="235" t="s">
        <v>5932</v>
      </c>
      <c r="Q66" s="235"/>
      <c r="R66" s="235"/>
      <c r="S66" s="238"/>
      <c r="T66" s="238"/>
      <c r="U66" s="238"/>
      <c r="V66" s="249"/>
      <c r="W66" s="238"/>
      <c r="X66" s="236"/>
    </row>
    <row r="67" spans="1:24" s="250" customFormat="1" ht="16.5" customHeight="1">
      <c r="A67" s="235">
        <v>34</v>
      </c>
      <c r="B67" s="236" t="s">
        <v>108</v>
      </c>
      <c r="C67" s="236" t="s">
        <v>4155</v>
      </c>
      <c r="D67" s="248" t="s">
        <v>5061</v>
      </c>
      <c r="E67" s="197">
        <v>5341500002559</v>
      </c>
      <c r="F67" s="235">
        <v>1</v>
      </c>
      <c r="G67" s="238" t="s">
        <v>33</v>
      </c>
      <c r="H67" s="238">
        <v>20481</v>
      </c>
      <c r="I67" s="238" t="s">
        <v>4064</v>
      </c>
      <c r="J67" s="238">
        <v>8</v>
      </c>
      <c r="K67" s="238">
        <v>173</v>
      </c>
      <c r="L67" s="238">
        <v>0</v>
      </c>
      <c r="M67" s="238">
        <v>2</v>
      </c>
      <c r="N67" s="238">
        <v>62</v>
      </c>
      <c r="O67" s="236"/>
      <c r="P67" s="235" t="s">
        <v>5932</v>
      </c>
      <c r="Q67" s="235"/>
      <c r="R67" s="235"/>
      <c r="S67" s="238"/>
      <c r="T67" s="238"/>
      <c r="U67" s="238"/>
      <c r="V67" s="249"/>
      <c r="W67" s="238"/>
      <c r="X67" s="236"/>
    </row>
    <row r="68" spans="1:24" s="250" customFormat="1" ht="16.5" customHeight="1">
      <c r="A68" s="235"/>
      <c r="B68" s="236"/>
      <c r="C68" s="236"/>
      <c r="D68" s="235"/>
      <c r="E68" s="237"/>
      <c r="F68" s="235">
        <v>2</v>
      </c>
      <c r="G68" s="238" t="s">
        <v>33</v>
      </c>
      <c r="H68" s="238">
        <v>78096</v>
      </c>
      <c r="I68" s="238" t="s">
        <v>3894</v>
      </c>
      <c r="J68" s="238">
        <v>155</v>
      </c>
      <c r="K68" s="238">
        <v>4043</v>
      </c>
      <c r="L68" s="238">
        <v>6</v>
      </c>
      <c r="M68" s="238">
        <v>2</v>
      </c>
      <c r="N68" s="238">
        <v>49</v>
      </c>
      <c r="O68" s="236"/>
      <c r="P68" s="235" t="s">
        <v>5932</v>
      </c>
      <c r="Q68" s="235"/>
      <c r="R68" s="235"/>
      <c r="S68" s="238"/>
      <c r="T68" s="238"/>
      <c r="U68" s="238"/>
      <c r="V68" s="249"/>
      <c r="W68" s="238"/>
      <c r="X68" s="236"/>
    </row>
    <row r="69" spans="1:24" s="250" customFormat="1" ht="16.5" customHeight="1">
      <c r="A69" s="235"/>
      <c r="B69" s="236"/>
      <c r="C69" s="236"/>
      <c r="D69" s="235"/>
      <c r="E69" s="237"/>
      <c r="F69" s="235">
        <v>3</v>
      </c>
      <c r="G69" s="238" t="s">
        <v>33</v>
      </c>
      <c r="H69" s="238">
        <v>84307</v>
      </c>
      <c r="I69" s="238" t="s">
        <v>1580</v>
      </c>
      <c r="J69" s="238">
        <v>255</v>
      </c>
      <c r="K69" s="238">
        <v>4634</v>
      </c>
      <c r="L69" s="238">
        <v>2</v>
      </c>
      <c r="M69" s="238">
        <v>0</v>
      </c>
      <c r="N69" s="238">
        <v>39</v>
      </c>
      <c r="O69" s="236"/>
      <c r="P69" s="235" t="s">
        <v>5932</v>
      </c>
      <c r="Q69" s="235"/>
      <c r="R69" s="235"/>
      <c r="S69" s="238"/>
      <c r="T69" s="238"/>
      <c r="U69" s="238"/>
      <c r="V69" s="249"/>
      <c r="W69" s="238"/>
      <c r="X69" s="236"/>
    </row>
    <row r="70" spans="1:24" s="250" customFormat="1" ht="16.5" customHeight="1">
      <c r="A70" s="235"/>
      <c r="B70" s="236"/>
      <c r="C70" s="236"/>
      <c r="D70" s="235"/>
      <c r="E70" s="237"/>
      <c r="F70" s="235">
        <v>4</v>
      </c>
      <c r="G70" s="238" t="s">
        <v>33</v>
      </c>
      <c r="H70" s="238">
        <v>34170</v>
      </c>
      <c r="I70" s="238" t="s">
        <v>3894</v>
      </c>
      <c r="J70" s="238">
        <v>9</v>
      </c>
      <c r="K70" s="238">
        <v>1453</v>
      </c>
      <c r="L70" s="238">
        <v>5</v>
      </c>
      <c r="M70" s="238">
        <v>0</v>
      </c>
      <c r="N70" s="238">
        <v>0</v>
      </c>
      <c r="O70" s="236"/>
      <c r="P70" s="235" t="s">
        <v>5932</v>
      </c>
      <c r="Q70" s="235"/>
      <c r="R70" s="235"/>
      <c r="S70" s="238"/>
      <c r="T70" s="238"/>
      <c r="U70" s="238"/>
      <c r="V70" s="249"/>
      <c r="W70" s="238"/>
      <c r="X70" s="236"/>
    </row>
    <row r="71" spans="1:24" s="250" customFormat="1" ht="16.5" customHeight="1">
      <c r="A71" s="235">
        <v>35</v>
      </c>
      <c r="B71" s="236" t="s">
        <v>112</v>
      </c>
      <c r="C71" s="236" t="s">
        <v>5062</v>
      </c>
      <c r="D71" s="195" t="s">
        <v>5063</v>
      </c>
      <c r="E71" s="197">
        <v>3341501352531</v>
      </c>
      <c r="F71" s="235">
        <v>1</v>
      </c>
      <c r="G71" s="238" t="s">
        <v>33</v>
      </c>
      <c r="H71" s="238">
        <v>20458</v>
      </c>
      <c r="I71" s="238" t="s">
        <v>4064</v>
      </c>
      <c r="J71" s="238">
        <v>55</v>
      </c>
      <c r="K71" s="238">
        <v>150</v>
      </c>
      <c r="L71" s="238">
        <v>0</v>
      </c>
      <c r="M71" s="238">
        <v>0</v>
      </c>
      <c r="N71" s="238">
        <v>50</v>
      </c>
      <c r="O71" s="236"/>
      <c r="P71" s="235" t="s">
        <v>5932</v>
      </c>
      <c r="Q71" s="235"/>
      <c r="R71" s="235"/>
      <c r="S71" s="238"/>
      <c r="T71" s="238"/>
      <c r="U71" s="238"/>
      <c r="V71" s="249"/>
      <c r="W71" s="238"/>
      <c r="X71" s="236"/>
    </row>
    <row r="72" spans="1:24" s="250" customFormat="1" ht="16.5" customHeight="1">
      <c r="A72" s="235"/>
      <c r="B72" s="236"/>
      <c r="C72" s="236"/>
      <c r="D72" s="195"/>
      <c r="E72" s="197"/>
      <c r="F72" s="235">
        <v>2</v>
      </c>
      <c r="G72" s="238" t="s">
        <v>33</v>
      </c>
      <c r="H72" s="238">
        <v>36787</v>
      </c>
      <c r="I72" s="238" t="s">
        <v>1580</v>
      </c>
      <c r="J72" s="238">
        <v>114</v>
      </c>
      <c r="K72" s="238">
        <v>4638</v>
      </c>
      <c r="L72" s="238">
        <v>9</v>
      </c>
      <c r="M72" s="238">
        <v>0</v>
      </c>
      <c r="N72" s="238">
        <v>0</v>
      </c>
      <c r="O72" s="236"/>
      <c r="P72" s="235" t="s">
        <v>5932</v>
      </c>
      <c r="Q72" s="235"/>
      <c r="R72" s="235"/>
      <c r="S72" s="238"/>
      <c r="T72" s="238"/>
      <c r="U72" s="238"/>
      <c r="V72" s="249"/>
      <c r="W72" s="238"/>
      <c r="X72" s="236"/>
    </row>
    <row r="73" spans="1:24" s="250" customFormat="1" ht="16.5" customHeight="1">
      <c r="A73" s="235">
        <v>36</v>
      </c>
      <c r="B73" s="236" t="s">
        <v>112</v>
      </c>
      <c r="C73" s="236" t="s">
        <v>5064</v>
      </c>
      <c r="D73" s="195" t="s">
        <v>5029</v>
      </c>
      <c r="E73" s="197">
        <v>3341501351089</v>
      </c>
      <c r="F73" s="235">
        <v>1</v>
      </c>
      <c r="G73" s="238" t="s">
        <v>33</v>
      </c>
      <c r="H73" s="238">
        <v>20500</v>
      </c>
      <c r="I73" s="238" t="s">
        <v>4064</v>
      </c>
      <c r="J73" s="238">
        <v>17</v>
      </c>
      <c r="K73" s="238">
        <v>143</v>
      </c>
      <c r="L73" s="238">
        <v>0</v>
      </c>
      <c r="M73" s="238">
        <v>2</v>
      </c>
      <c r="N73" s="238">
        <v>5</v>
      </c>
      <c r="O73" s="236"/>
      <c r="P73" s="235" t="s">
        <v>5932</v>
      </c>
      <c r="Q73" s="235"/>
      <c r="R73" s="235"/>
      <c r="S73" s="238"/>
      <c r="T73" s="238"/>
      <c r="U73" s="238"/>
      <c r="V73" s="249"/>
      <c r="W73" s="238"/>
      <c r="X73" s="236"/>
    </row>
    <row r="74" spans="1:24" s="250" customFormat="1" ht="16.5" customHeight="1">
      <c r="A74" s="235"/>
      <c r="B74" s="236"/>
      <c r="C74" s="236"/>
      <c r="D74" s="195"/>
      <c r="E74" s="197"/>
      <c r="F74" s="235">
        <v>2</v>
      </c>
      <c r="G74" s="238" t="s">
        <v>33</v>
      </c>
      <c r="H74" s="238">
        <v>37910</v>
      </c>
      <c r="I74" s="238" t="s">
        <v>1580</v>
      </c>
      <c r="J74" s="238">
        <v>101</v>
      </c>
      <c r="K74" s="238">
        <v>2006</v>
      </c>
      <c r="L74" s="238">
        <v>26</v>
      </c>
      <c r="M74" s="238">
        <v>1</v>
      </c>
      <c r="N74" s="238">
        <v>20</v>
      </c>
      <c r="O74" s="236"/>
      <c r="P74" s="235" t="s">
        <v>5932</v>
      </c>
      <c r="Q74" s="235"/>
      <c r="R74" s="235"/>
      <c r="S74" s="238"/>
      <c r="T74" s="238"/>
      <c r="U74" s="238"/>
      <c r="V74" s="249"/>
      <c r="W74" s="238"/>
      <c r="X74" s="236"/>
    </row>
    <row r="75" spans="1:24" s="250" customFormat="1" ht="16.5" customHeight="1">
      <c r="A75" s="235">
        <v>37</v>
      </c>
      <c r="B75" s="236" t="s">
        <v>114</v>
      </c>
      <c r="C75" s="236" t="s">
        <v>5065</v>
      </c>
      <c r="D75" s="195" t="s">
        <v>5066</v>
      </c>
      <c r="E75" s="197">
        <v>3341501363389</v>
      </c>
      <c r="F75" s="235">
        <v>1</v>
      </c>
      <c r="G75" s="238" t="s">
        <v>33</v>
      </c>
      <c r="H75" s="238">
        <v>72095</v>
      </c>
      <c r="I75" s="238" t="s">
        <v>1580</v>
      </c>
      <c r="J75" s="238">
        <v>216</v>
      </c>
      <c r="K75" s="238">
        <v>3578</v>
      </c>
      <c r="L75" s="238">
        <v>0</v>
      </c>
      <c r="M75" s="238">
        <v>2</v>
      </c>
      <c r="N75" s="238">
        <v>0</v>
      </c>
      <c r="O75" s="236"/>
      <c r="P75" s="235" t="s">
        <v>5932</v>
      </c>
      <c r="Q75" s="235"/>
      <c r="R75" s="235"/>
      <c r="S75" s="238"/>
      <c r="T75" s="238"/>
      <c r="U75" s="238"/>
      <c r="V75" s="249"/>
      <c r="W75" s="238"/>
      <c r="X75" s="236"/>
    </row>
    <row r="76" spans="1:24" s="250" customFormat="1" ht="16.5" customHeight="1">
      <c r="A76" s="235">
        <v>38</v>
      </c>
      <c r="B76" s="236" t="s">
        <v>108</v>
      </c>
      <c r="C76" s="236" t="s">
        <v>4487</v>
      </c>
      <c r="D76" s="195" t="s">
        <v>5067</v>
      </c>
      <c r="E76" s="197">
        <v>3341501352930</v>
      </c>
      <c r="F76" s="235">
        <v>1</v>
      </c>
      <c r="G76" s="238" t="s">
        <v>33</v>
      </c>
      <c r="H76" s="238">
        <v>95494</v>
      </c>
      <c r="I76" s="238" t="s">
        <v>3120</v>
      </c>
      <c r="J76" s="238">
        <v>252</v>
      </c>
      <c r="K76" s="238">
        <v>5364</v>
      </c>
      <c r="L76" s="238">
        <v>5</v>
      </c>
      <c r="M76" s="238">
        <v>0</v>
      </c>
      <c r="N76" s="238">
        <v>67</v>
      </c>
      <c r="O76" s="236"/>
      <c r="P76" s="235" t="s">
        <v>5932</v>
      </c>
      <c r="Q76" s="235"/>
      <c r="R76" s="235"/>
      <c r="S76" s="238"/>
      <c r="T76" s="238"/>
      <c r="U76" s="238"/>
      <c r="V76" s="249"/>
      <c r="W76" s="238"/>
      <c r="X76" s="236"/>
    </row>
    <row r="77" spans="1:24" s="250" customFormat="1" ht="16.5" customHeight="1">
      <c r="A77" s="235">
        <v>39</v>
      </c>
      <c r="B77" s="236" t="s">
        <v>114</v>
      </c>
      <c r="C77" s="236" t="s">
        <v>5068</v>
      </c>
      <c r="D77" s="195" t="s">
        <v>5067</v>
      </c>
      <c r="E77" s="197">
        <v>3341501353014</v>
      </c>
      <c r="F77" s="235">
        <v>1</v>
      </c>
      <c r="G77" s="238" t="s">
        <v>33</v>
      </c>
      <c r="H77" s="238">
        <v>95409</v>
      </c>
      <c r="I77" s="238" t="s">
        <v>5069</v>
      </c>
      <c r="J77" s="238">
        <v>121</v>
      </c>
      <c r="K77" s="238">
        <v>5360</v>
      </c>
      <c r="L77" s="238">
        <v>0</v>
      </c>
      <c r="M77" s="238">
        <v>0</v>
      </c>
      <c r="N77" s="238">
        <v>61</v>
      </c>
      <c r="O77" s="236"/>
      <c r="P77" s="235" t="s">
        <v>5932</v>
      </c>
      <c r="Q77" s="235"/>
      <c r="R77" s="235"/>
      <c r="S77" s="238"/>
      <c r="T77" s="238"/>
      <c r="U77" s="238"/>
      <c r="V77" s="249"/>
      <c r="W77" s="238"/>
      <c r="X77" s="236"/>
    </row>
    <row r="78" spans="1:24" s="250" customFormat="1" ht="16.5" customHeight="1">
      <c r="A78" s="235">
        <v>40</v>
      </c>
      <c r="B78" s="236" t="s">
        <v>108</v>
      </c>
      <c r="C78" s="236" t="s">
        <v>4248</v>
      </c>
      <c r="D78" s="195" t="s">
        <v>5690</v>
      </c>
      <c r="E78" s="197">
        <v>3341501352395</v>
      </c>
      <c r="F78" s="235">
        <v>1</v>
      </c>
      <c r="G78" s="238" t="s">
        <v>33</v>
      </c>
      <c r="H78" s="238">
        <v>20463</v>
      </c>
      <c r="I78" s="238" t="s">
        <v>4064</v>
      </c>
      <c r="J78" s="238">
        <v>50</v>
      </c>
      <c r="K78" s="238">
        <v>155</v>
      </c>
      <c r="L78" s="238">
        <v>0</v>
      </c>
      <c r="M78" s="238">
        <v>1</v>
      </c>
      <c r="N78" s="238">
        <v>27</v>
      </c>
      <c r="O78" s="236"/>
      <c r="P78" s="235" t="s">
        <v>5932</v>
      </c>
      <c r="Q78" s="235"/>
      <c r="R78" s="235"/>
      <c r="S78" s="238"/>
      <c r="T78" s="238"/>
      <c r="U78" s="238"/>
      <c r="V78" s="249"/>
      <c r="W78" s="238"/>
      <c r="X78" s="236"/>
    </row>
    <row r="79" spans="1:24" s="250" customFormat="1" ht="16.5" customHeight="1">
      <c r="A79" s="235"/>
      <c r="B79" s="236"/>
      <c r="C79" s="236"/>
      <c r="D79" s="195"/>
      <c r="E79" s="197"/>
      <c r="F79" s="235">
        <v>2</v>
      </c>
      <c r="G79" s="238" t="s">
        <v>33</v>
      </c>
      <c r="H79" s="238">
        <v>34159</v>
      </c>
      <c r="I79" s="238" t="s">
        <v>3894</v>
      </c>
      <c r="J79" s="238">
        <v>59</v>
      </c>
      <c r="K79" s="238">
        <v>960</v>
      </c>
      <c r="L79" s="238">
        <v>10</v>
      </c>
      <c r="M79" s="238">
        <v>0</v>
      </c>
      <c r="N79" s="238">
        <v>0</v>
      </c>
      <c r="O79" s="236"/>
      <c r="P79" s="235" t="s">
        <v>5932</v>
      </c>
      <c r="Q79" s="235"/>
      <c r="R79" s="235"/>
      <c r="S79" s="238"/>
      <c r="T79" s="238"/>
      <c r="U79" s="238"/>
      <c r="V79" s="249"/>
      <c r="W79" s="238"/>
      <c r="X79" s="236"/>
    </row>
    <row r="80" spans="1:24" s="250" customFormat="1" ht="16.5" customHeight="1">
      <c r="A80" s="235">
        <v>41</v>
      </c>
      <c r="B80" s="236" t="s">
        <v>114</v>
      </c>
      <c r="C80" s="236" t="s">
        <v>5070</v>
      </c>
      <c r="D80" s="195" t="s">
        <v>5071</v>
      </c>
      <c r="E80" s="197">
        <v>3341501362498</v>
      </c>
      <c r="F80" s="235">
        <v>1</v>
      </c>
      <c r="G80" s="238" t="s">
        <v>33</v>
      </c>
      <c r="H80" s="238">
        <v>39224</v>
      </c>
      <c r="I80" s="238" t="s">
        <v>3120</v>
      </c>
      <c r="J80" s="238">
        <v>3</v>
      </c>
      <c r="K80" s="238">
        <v>1167</v>
      </c>
      <c r="L80" s="238">
        <v>6</v>
      </c>
      <c r="M80" s="238">
        <v>3</v>
      </c>
      <c r="N80" s="238">
        <v>93</v>
      </c>
      <c r="O80" s="236"/>
      <c r="P80" s="235" t="s">
        <v>5932</v>
      </c>
      <c r="Q80" s="235"/>
      <c r="R80" s="235"/>
      <c r="S80" s="238"/>
      <c r="T80" s="238"/>
      <c r="U80" s="238"/>
      <c r="V80" s="249"/>
      <c r="W80" s="238"/>
      <c r="X80" s="236"/>
    </row>
    <row r="81" spans="1:24" s="250" customFormat="1" ht="16.5" customHeight="1">
      <c r="A81" s="235">
        <v>42</v>
      </c>
      <c r="B81" s="236" t="s">
        <v>108</v>
      </c>
      <c r="C81" s="236" t="s">
        <v>5072</v>
      </c>
      <c r="D81" s="195" t="s">
        <v>5073</v>
      </c>
      <c r="E81" s="197">
        <v>3341501362480</v>
      </c>
      <c r="F81" s="235">
        <v>1</v>
      </c>
      <c r="G81" s="238" t="s">
        <v>33</v>
      </c>
      <c r="H81" s="238">
        <v>20467</v>
      </c>
      <c r="I81" s="238" t="s">
        <v>4064</v>
      </c>
      <c r="J81" s="238">
        <v>46</v>
      </c>
      <c r="K81" s="238">
        <v>159</v>
      </c>
      <c r="L81" s="238">
        <v>0</v>
      </c>
      <c r="M81" s="238">
        <v>0</v>
      </c>
      <c r="N81" s="238">
        <v>76</v>
      </c>
      <c r="O81" s="236"/>
      <c r="P81" s="235" t="s">
        <v>5932</v>
      </c>
      <c r="Q81" s="235"/>
      <c r="R81" s="235"/>
      <c r="S81" s="238"/>
      <c r="T81" s="238"/>
      <c r="U81" s="238"/>
      <c r="V81" s="249"/>
      <c r="W81" s="238"/>
      <c r="X81" s="236"/>
    </row>
    <row r="82" spans="1:24" s="250" customFormat="1" ht="16.5" customHeight="1">
      <c r="A82" s="235">
        <v>43</v>
      </c>
      <c r="B82" s="236" t="s">
        <v>114</v>
      </c>
      <c r="C82" s="236" t="s">
        <v>5074</v>
      </c>
      <c r="D82" s="195" t="s">
        <v>5075</v>
      </c>
      <c r="E82" s="197">
        <v>3341501352581</v>
      </c>
      <c r="F82" s="235">
        <v>1</v>
      </c>
      <c r="G82" s="238" t="s">
        <v>33</v>
      </c>
      <c r="H82" s="238">
        <v>20453</v>
      </c>
      <c r="I82" s="238" t="s">
        <v>4064</v>
      </c>
      <c r="J82" s="238">
        <v>18</v>
      </c>
      <c r="K82" s="238">
        <v>144</v>
      </c>
      <c r="L82" s="238">
        <v>0</v>
      </c>
      <c r="M82" s="238">
        <v>2</v>
      </c>
      <c r="N82" s="238">
        <v>17</v>
      </c>
      <c r="O82" s="236"/>
      <c r="P82" s="235" t="s">
        <v>5932</v>
      </c>
      <c r="Q82" s="235"/>
      <c r="R82" s="235"/>
      <c r="S82" s="238"/>
      <c r="T82" s="238"/>
      <c r="U82" s="238"/>
      <c r="V82" s="249"/>
      <c r="W82" s="238"/>
      <c r="X82" s="236"/>
    </row>
    <row r="83" spans="1:24" s="250" customFormat="1" ht="16.5" customHeight="1">
      <c r="A83" s="235"/>
      <c r="B83" s="236"/>
      <c r="C83" s="236"/>
      <c r="D83" s="235"/>
      <c r="E83" s="237"/>
      <c r="F83" s="235">
        <v>2</v>
      </c>
      <c r="G83" s="238" t="s">
        <v>33</v>
      </c>
      <c r="H83" s="238">
        <v>95203</v>
      </c>
      <c r="I83" s="238" t="s">
        <v>1580</v>
      </c>
      <c r="J83" s="238">
        <v>345</v>
      </c>
      <c r="K83" s="238">
        <v>5340</v>
      </c>
      <c r="L83" s="238">
        <v>1</v>
      </c>
      <c r="M83" s="238">
        <v>2</v>
      </c>
      <c r="N83" s="238">
        <v>89</v>
      </c>
      <c r="O83" s="236"/>
      <c r="P83" s="235" t="s">
        <v>5932</v>
      </c>
      <c r="Q83" s="235"/>
      <c r="R83" s="235"/>
      <c r="S83" s="238"/>
      <c r="T83" s="238"/>
      <c r="U83" s="238"/>
      <c r="V83" s="249"/>
      <c r="W83" s="238"/>
      <c r="X83" s="236"/>
    </row>
    <row r="84" spans="1:24" s="250" customFormat="1" ht="16.5" customHeight="1">
      <c r="A84" s="235"/>
      <c r="B84" s="236"/>
      <c r="C84" s="236"/>
      <c r="D84" s="235"/>
      <c r="E84" s="237"/>
      <c r="F84" s="235">
        <v>3</v>
      </c>
      <c r="G84" s="238" t="s">
        <v>33</v>
      </c>
      <c r="H84" s="238">
        <v>37909</v>
      </c>
      <c r="I84" s="238" t="s">
        <v>1580</v>
      </c>
      <c r="J84" s="238">
        <v>100</v>
      </c>
      <c r="K84" s="238">
        <v>2005</v>
      </c>
      <c r="L84" s="238">
        <v>3</v>
      </c>
      <c r="M84" s="238">
        <v>0</v>
      </c>
      <c r="N84" s="238">
        <v>49</v>
      </c>
      <c r="O84" s="236"/>
      <c r="P84" s="235" t="s">
        <v>5932</v>
      </c>
      <c r="Q84" s="235"/>
      <c r="R84" s="235"/>
      <c r="S84" s="238"/>
      <c r="T84" s="238"/>
      <c r="U84" s="238"/>
      <c r="V84" s="249"/>
      <c r="W84" s="238"/>
      <c r="X84" s="236"/>
    </row>
    <row r="85" spans="1:24" s="354" customFormat="1" ht="19.5">
      <c r="A85" s="418" t="s">
        <v>107</v>
      </c>
      <c r="B85" s="490" t="s">
        <v>105</v>
      </c>
      <c r="C85" s="477"/>
      <c r="D85" s="480" t="s">
        <v>252</v>
      </c>
      <c r="E85" s="491" t="s">
        <v>106</v>
      </c>
      <c r="F85" s="492" t="s">
        <v>0</v>
      </c>
      <c r="G85" s="485"/>
      <c r="H85" s="485"/>
      <c r="I85" s="485"/>
      <c r="J85" s="485"/>
      <c r="K85" s="485"/>
      <c r="L85" s="493"/>
      <c r="M85" s="493"/>
      <c r="N85" s="493"/>
      <c r="O85" s="485"/>
      <c r="P85" s="485"/>
      <c r="Q85" s="485"/>
      <c r="R85" s="485"/>
      <c r="S85" s="353"/>
      <c r="T85" s="353"/>
      <c r="U85" s="477" t="s">
        <v>22</v>
      </c>
      <c r="V85" s="478"/>
      <c r="W85" s="478"/>
      <c r="X85" s="479"/>
    </row>
    <row r="86" spans="1:24" s="357" customFormat="1" ht="19.5">
      <c r="A86" s="418"/>
      <c r="B86" s="490"/>
      <c r="C86" s="477"/>
      <c r="D86" s="481"/>
      <c r="E86" s="491"/>
      <c r="F86" s="480" t="s">
        <v>1</v>
      </c>
      <c r="G86" s="483" t="s">
        <v>2</v>
      </c>
      <c r="H86" s="485"/>
      <c r="I86" s="485"/>
      <c r="J86" s="485"/>
      <c r="K86" s="486"/>
      <c r="L86" s="477" t="s">
        <v>9</v>
      </c>
      <c r="M86" s="478"/>
      <c r="N86" s="479"/>
      <c r="O86" s="485" t="s">
        <v>13</v>
      </c>
      <c r="P86" s="485"/>
      <c r="Q86" s="485"/>
      <c r="R86" s="486"/>
      <c r="S86" s="355" t="s">
        <v>23</v>
      </c>
      <c r="T86" s="487" t="s">
        <v>2</v>
      </c>
      <c r="U86" s="488" t="s">
        <v>25</v>
      </c>
      <c r="V86" s="489"/>
      <c r="W86" s="489"/>
      <c r="X86" s="356" t="s">
        <v>30</v>
      </c>
    </row>
    <row r="87" spans="1:24" s="357" customFormat="1" ht="19.5">
      <c r="A87" s="418"/>
      <c r="B87" s="490"/>
      <c r="C87" s="477"/>
      <c r="D87" s="481"/>
      <c r="E87" s="491"/>
      <c r="F87" s="481"/>
      <c r="G87" s="484"/>
      <c r="H87" s="355" t="s">
        <v>4</v>
      </c>
      <c r="I87" s="355"/>
      <c r="J87" s="481" t="s">
        <v>6</v>
      </c>
      <c r="K87" s="355" t="s">
        <v>7</v>
      </c>
      <c r="L87" s="480" t="s">
        <v>10</v>
      </c>
      <c r="M87" s="480" t="s">
        <v>11</v>
      </c>
      <c r="N87" s="480" t="s">
        <v>12</v>
      </c>
      <c r="O87" s="480" t="s">
        <v>14</v>
      </c>
      <c r="P87" s="346" t="s">
        <v>15</v>
      </c>
      <c r="Q87" s="346" t="s">
        <v>15</v>
      </c>
      <c r="R87" s="346" t="s">
        <v>19</v>
      </c>
      <c r="S87" s="358"/>
      <c r="T87" s="487"/>
      <c r="U87" s="346" t="s">
        <v>26</v>
      </c>
      <c r="V87" s="347" t="s">
        <v>28</v>
      </c>
      <c r="W87" s="346" t="s">
        <v>29</v>
      </c>
      <c r="X87" s="356" t="s">
        <v>31</v>
      </c>
    </row>
    <row r="88" spans="1:24" s="357" customFormat="1" ht="19.5">
      <c r="A88" s="418"/>
      <c r="B88" s="490"/>
      <c r="C88" s="477"/>
      <c r="D88" s="481"/>
      <c r="E88" s="491"/>
      <c r="F88" s="481"/>
      <c r="G88" s="359" t="s">
        <v>3</v>
      </c>
      <c r="H88" s="355" t="s">
        <v>5</v>
      </c>
      <c r="I88" s="355" t="s">
        <v>126</v>
      </c>
      <c r="J88" s="481"/>
      <c r="K88" s="355" t="s">
        <v>8</v>
      </c>
      <c r="L88" s="481"/>
      <c r="M88" s="481"/>
      <c r="N88" s="481"/>
      <c r="O88" s="481"/>
      <c r="P88" s="355" t="s">
        <v>16</v>
      </c>
      <c r="Q88" s="355" t="s">
        <v>17</v>
      </c>
      <c r="R88" s="355" t="s">
        <v>20</v>
      </c>
      <c r="S88" s="358"/>
      <c r="T88" s="475" t="s">
        <v>24</v>
      </c>
      <c r="U88" s="355" t="s">
        <v>27</v>
      </c>
      <c r="V88" s="360" t="s">
        <v>18</v>
      </c>
      <c r="W88" s="355" t="s">
        <v>21</v>
      </c>
      <c r="X88" s="356" t="s">
        <v>32</v>
      </c>
    </row>
    <row r="89" spans="1:24" s="364" customFormat="1" ht="19.5">
      <c r="A89" s="418"/>
      <c r="B89" s="490"/>
      <c r="C89" s="477"/>
      <c r="D89" s="482"/>
      <c r="E89" s="491"/>
      <c r="F89" s="482"/>
      <c r="G89" s="361"/>
      <c r="H89" s="351"/>
      <c r="I89" s="351"/>
      <c r="J89" s="482"/>
      <c r="K89" s="351"/>
      <c r="L89" s="482"/>
      <c r="M89" s="482"/>
      <c r="N89" s="482"/>
      <c r="O89" s="482"/>
      <c r="P89" s="351"/>
      <c r="Q89" s="351" t="s">
        <v>18</v>
      </c>
      <c r="R89" s="351" t="s">
        <v>21</v>
      </c>
      <c r="S89" s="362"/>
      <c r="T89" s="476"/>
      <c r="U89" s="351"/>
      <c r="V89" s="352" t="s">
        <v>27</v>
      </c>
      <c r="W89" s="351" t="s">
        <v>27</v>
      </c>
      <c r="X89" s="363"/>
    </row>
    <row r="90" spans="1:24" s="250" customFormat="1" ht="19.5">
      <c r="A90" s="235">
        <v>44</v>
      </c>
      <c r="B90" s="236" t="s">
        <v>108</v>
      </c>
      <c r="C90" s="236" t="s">
        <v>5076</v>
      </c>
      <c r="D90" s="235" t="s">
        <v>5077</v>
      </c>
      <c r="E90" s="197">
        <v>5341500002541</v>
      </c>
      <c r="F90" s="235">
        <v>1</v>
      </c>
      <c r="G90" s="238" t="s">
        <v>33</v>
      </c>
      <c r="H90" s="238">
        <v>41214</v>
      </c>
      <c r="I90" s="238" t="s">
        <v>3894</v>
      </c>
      <c r="J90" s="238">
        <v>10</v>
      </c>
      <c r="K90" s="238">
        <v>1452</v>
      </c>
      <c r="L90" s="238">
        <v>10</v>
      </c>
      <c r="M90" s="238">
        <v>1</v>
      </c>
      <c r="N90" s="238">
        <v>92</v>
      </c>
      <c r="O90" s="236"/>
      <c r="P90" s="235" t="s">
        <v>5932</v>
      </c>
      <c r="Q90" s="235"/>
      <c r="R90" s="235"/>
      <c r="S90" s="238"/>
      <c r="T90" s="238"/>
      <c r="U90" s="238"/>
      <c r="V90" s="249"/>
      <c r="W90" s="238"/>
      <c r="X90" s="236"/>
    </row>
    <row r="91" spans="1:24" s="250" customFormat="1" ht="19.5">
      <c r="A91" s="235"/>
      <c r="B91" s="236"/>
      <c r="C91" s="236"/>
      <c r="D91" s="235"/>
      <c r="E91" s="197"/>
      <c r="F91" s="235">
        <v>2</v>
      </c>
      <c r="G91" s="238" t="s">
        <v>33</v>
      </c>
      <c r="H91" s="238">
        <v>78095</v>
      </c>
      <c r="I91" s="238" t="s">
        <v>3894</v>
      </c>
      <c r="J91" s="238">
        <v>156</v>
      </c>
      <c r="K91" s="238">
        <v>4044</v>
      </c>
      <c r="L91" s="238">
        <v>2</v>
      </c>
      <c r="M91" s="238">
        <v>1</v>
      </c>
      <c r="N91" s="238">
        <v>91</v>
      </c>
      <c r="O91" s="236"/>
      <c r="P91" s="235" t="s">
        <v>5932</v>
      </c>
      <c r="Q91" s="235"/>
      <c r="R91" s="235"/>
      <c r="S91" s="238"/>
      <c r="T91" s="238"/>
      <c r="U91" s="238"/>
      <c r="V91" s="249"/>
      <c r="W91" s="238"/>
      <c r="X91" s="236"/>
    </row>
    <row r="92" spans="1:24" s="250" customFormat="1" ht="19.5">
      <c r="A92" s="235">
        <v>45</v>
      </c>
      <c r="B92" s="236" t="s">
        <v>108</v>
      </c>
      <c r="C92" s="236" t="s">
        <v>4094</v>
      </c>
      <c r="D92" s="235" t="s">
        <v>5078</v>
      </c>
      <c r="E92" s="197">
        <v>3341501353197</v>
      </c>
      <c r="F92" s="235">
        <v>1</v>
      </c>
      <c r="G92" s="238" t="s">
        <v>33</v>
      </c>
      <c r="H92" s="238">
        <v>39261</v>
      </c>
      <c r="I92" s="238" t="s">
        <v>3120</v>
      </c>
      <c r="J92" s="238">
        <v>51</v>
      </c>
      <c r="K92" s="238">
        <v>957</v>
      </c>
      <c r="L92" s="238">
        <v>16</v>
      </c>
      <c r="M92" s="238">
        <v>0</v>
      </c>
      <c r="N92" s="238">
        <v>65</v>
      </c>
      <c r="O92" s="236"/>
      <c r="P92" s="235" t="s">
        <v>5932</v>
      </c>
      <c r="Q92" s="235"/>
      <c r="R92" s="235"/>
      <c r="S92" s="238"/>
      <c r="T92" s="238"/>
      <c r="U92" s="238"/>
      <c r="V92" s="249"/>
      <c r="W92" s="238"/>
      <c r="X92" s="236"/>
    </row>
    <row r="93" spans="1:24" s="250" customFormat="1" ht="19.5">
      <c r="A93" s="235"/>
      <c r="B93" s="236"/>
      <c r="C93" s="236"/>
      <c r="D93" s="235"/>
      <c r="E93" s="197"/>
      <c r="F93" s="235">
        <v>2</v>
      </c>
      <c r="G93" s="238" t="s">
        <v>33</v>
      </c>
      <c r="H93" s="238">
        <v>40245</v>
      </c>
      <c r="I93" s="238" t="s">
        <v>1289</v>
      </c>
      <c r="J93" s="238">
        <v>33</v>
      </c>
      <c r="K93" s="238">
        <v>1153</v>
      </c>
      <c r="L93" s="238">
        <v>7</v>
      </c>
      <c r="M93" s="238">
        <v>3</v>
      </c>
      <c r="N93" s="238">
        <v>50</v>
      </c>
      <c r="O93" s="236"/>
      <c r="P93" s="235" t="s">
        <v>5932</v>
      </c>
      <c r="Q93" s="235"/>
      <c r="R93" s="235"/>
      <c r="S93" s="238"/>
      <c r="T93" s="238"/>
      <c r="U93" s="238"/>
      <c r="V93" s="249"/>
      <c r="W93" s="238"/>
      <c r="X93" s="236"/>
    </row>
    <row r="94" spans="1:24" s="250" customFormat="1" ht="19.5">
      <c r="A94" s="235"/>
      <c r="B94" s="236"/>
      <c r="C94" s="236"/>
      <c r="D94" s="235"/>
      <c r="E94" s="197"/>
      <c r="F94" s="235">
        <v>3</v>
      </c>
      <c r="G94" s="238" t="s">
        <v>33</v>
      </c>
      <c r="H94" s="238">
        <v>20456</v>
      </c>
      <c r="I94" s="238" t="s">
        <v>4064</v>
      </c>
      <c r="J94" s="238">
        <v>57</v>
      </c>
      <c r="K94" s="238">
        <v>148</v>
      </c>
      <c r="L94" s="238">
        <v>0</v>
      </c>
      <c r="M94" s="238">
        <v>1</v>
      </c>
      <c r="N94" s="238">
        <v>65</v>
      </c>
      <c r="O94" s="236"/>
      <c r="P94" s="235" t="s">
        <v>5932</v>
      </c>
      <c r="Q94" s="235"/>
      <c r="R94" s="235"/>
      <c r="S94" s="238"/>
      <c r="T94" s="238"/>
      <c r="U94" s="238"/>
      <c r="V94" s="249"/>
      <c r="W94" s="238"/>
      <c r="X94" s="236"/>
    </row>
    <row r="95" spans="1:24" s="250" customFormat="1" ht="19.5">
      <c r="A95" s="235">
        <v>46</v>
      </c>
      <c r="B95" s="236" t="s">
        <v>108</v>
      </c>
      <c r="C95" s="236" t="s">
        <v>5079</v>
      </c>
      <c r="D95" s="195" t="s">
        <v>5080</v>
      </c>
      <c r="E95" s="197">
        <v>3341501358080</v>
      </c>
      <c r="F95" s="235">
        <v>1</v>
      </c>
      <c r="G95" s="238" t="s">
        <v>33</v>
      </c>
      <c r="H95" s="238">
        <v>20488</v>
      </c>
      <c r="I95" s="238" t="s">
        <v>4064</v>
      </c>
      <c r="J95" s="238">
        <v>38</v>
      </c>
      <c r="K95" s="238">
        <v>181</v>
      </c>
      <c r="L95" s="238">
        <v>0</v>
      </c>
      <c r="M95" s="238">
        <v>0</v>
      </c>
      <c r="N95" s="238">
        <v>45</v>
      </c>
      <c r="O95" s="236"/>
      <c r="P95" s="235" t="s">
        <v>5932</v>
      </c>
      <c r="Q95" s="235"/>
      <c r="R95" s="235"/>
      <c r="S95" s="238"/>
      <c r="T95" s="238"/>
      <c r="U95" s="238"/>
      <c r="V95" s="249"/>
      <c r="W95" s="238"/>
      <c r="X95" s="236"/>
    </row>
    <row r="96" spans="1:24" s="250" customFormat="1" ht="19.5">
      <c r="A96" s="235">
        <v>47</v>
      </c>
      <c r="B96" s="247" t="s">
        <v>112</v>
      </c>
      <c r="C96" s="236" t="s">
        <v>3991</v>
      </c>
      <c r="D96" s="195" t="s">
        <v>5081</v>
      </c>
      <c r="E96" s="197"/>
      <c r="F96" s="235">
        <v>2</v>
      </c>
      <c r="G96" s="238" t="s">
        <v>33</v>
      </c>
      <c r="H96" s="238">
        <v>20401</v>
      </c>
      <c r="I96" s="238" t="s">
        <v>3894</v>
      </c>
      <c r="J96" s="238">
        <v>49</v>
      </c>
      <c r="K96" s="238">
        <v>1460</v>
      </c>
      <c r="L96" s="238">
        <v>17</v>
      </c>
      <c r="M96" s="238">
        <v>1</v>
      </c>
      <c r="N96" s="238">
        <v>27</v>
      </c>
      <c r="O96" s="236"/>
      <c r="P96" s="235" t="s">
        <v>5932</v>
      </c>
      <c r="Q96" s="235"/>
      <c r="R96" s="235"/>
      <c r="S96" s="238"/>
      <c r="T96" s="238"/>
      <c r="U96" s="238"/>
      <c r="V96" s="249"/>
      <c r="W96" s="238"/>
      <c r="X96" s="236"/>
    </row>
    <row r="97" spans="1:24" s="250" customFormat="1" ht="19.5">
      <c r="A97" s="235"/>
      <c r="B97" s="236"/>
      <c r="C97" s="236"/>
      <c r="D97" s="235"/>
      <c r="E97" s="197"/>
      <c r="F97" s="235">
        <v>3</v>
      </c>
      <c r="G97" s="238" t="s">
        <v>33</v>
      </c>
      <c r="H97" s="238">
        <v>20401</v>
      </c>
      <c r="I97" s="238" t="s">
        <v>4064</v>
      </c>
      <c r="J97" s="238">
        <v>66</v>
      </c>
      <c r="K97" s="238">
        <v>89</v>
      </c>
      <c r="L97" s="238">
        <v>0</v>
      </c>
      <c r="M97" s="238">
        <v>0</v>
      </c>
      <c r="N97" s="238">
        <v>47</v>
      </c>
      <c r="O97" s="236"/>
      <c r="P97" s="235" t="s">
        <v>5932</v>
      </c>
      <c r="Q97" s="235"/>
      <c r="R97" s="235"/>
      <c r="S97" s="238"/>
      <c r="T97" s="238"/>
      <c r="U97" s="238"/>
      <c r="V97" s="249"/>
      <c r="W97" s="238"/>
      <c r="X97" s="236"/>
    </row>
    <row r="98" spans="1:24" s="250" customFormat="1" ht="19.5">
      <c r="A98" s="235">
        <v>48</v>
      </c>
      <c r="B98" s="236" t="s">
        <v>114</v>
      </c>
      <c r="C98" s="236" t="s">
        <v>5082</v>
      </c>
      <c r="D98" s="248" t="s">
        <v>5083</v>
      </c>
      <c r="E98" s="197">
        <v>5341590003797</v>
      </c>
      <c r="F98" s="235">
        <v>1</v>
      </c>
      <c r="G98" s="238" t="s">
        <v>33</v>
      </c>
      <c r="H98" s="238">
        <v>20445</v>
      </c>
      <c r="I98" s="238" t="s">
        <v>4064</v>
      </c>
      <c r="J98" s="238">
        <v>24</v>
      </c>
      <c r="K98" s="238">
        <v>134</v>
      </c>
      <c r="L98" s="238">
        <v>0</v>
      </c>
      <c r="M98" s="238">
        <v>0</v>
      </c>
      <c r="N98" s="238">
        <v>42</v>
      </c>
      <c r="O98" s="236"/>
      <c r="P98" s="235" t="s">
        <v>5932</v>
      </c>
      <c r="Q98" s="235"/>
      <c r="R98" s="235"/>
      <c r="S98" s="238"/>
      <c r="T98" s="238"/>
      <c r="U98" s="238"/>
      <c r="V98" s="249"/>
      <c r="W98" s="238"/>
      <c r="X98" s="236"/>
    </row>
    <row r="99" spans="1:24" s="250" customFormat="1" ht="19.5">
      <c r="A99" s="235">
        <v>49</v>
      </c>
      <c r="B99" s="236" t="s">
        <v>108</v>
      </c>
      <c r="C99" s="236" t="s">
        <v>5084</v>
      </c>
      <c r="D99" s="248" t="s">
        <v>5085</v>
      </c>
      <c r="E99" s="197">
        <v>3341501352751</v>
      </c>
      <c r="F99" s="235">
        <v>1</v>
      </c>
      <c r="G99" s="238" t="s">
        <v>33</v>
      </c>
      <c r="H99" s="238">
        <v>20501</v>
      </c>
      <c r="I99" s="238" t="s">
        <v>4064</v>
      </c>
      <c r="J99" s="238">
        <v>19</v>
      </c>
      <c r="K99" s="238">
        <v>145</v>
      </c>
      <c r="L99" s="238">
        <v>0</v>
      </c>
      <c r="M99" s="238">
        <v>2</v>
      </c>
      <c r="N99" s="238">
        <v>71</v>
      </c>
      <c r="O99" s="236"/>
      <c r="P99" s="235" t="s">
        <v>5932</v>
      </c>
      <c r="Q99" s="235"/>
      <c r="R99" s="235"/>
      <c r="S99" s="238"/>
      <c r="T99" s="238"/>
      <c r="U99" s="238"/>
      <c r="V99" s="249"/>
      <c r="W99" s="238"/>
      <c r="X99" s="236"/>
    </row>
    <row r="100" spans="1:24" s="250" customFormat="1" ht="19.5">
      <c r="A100" s="235"/>
      <c r="B100" s="236"/>
      <c r="C100" s="236"/>
      <c r="D100" s="248"/>
      <c r="E100" s="197"/>
      <c r="F100" s="235">
        <v>2</v>
      </c>
      <c r="G100" s="238" t="s">
        <v>33</v>
      </c>
      <c r="H100" s="238">
        <v>84528</v>
      </c>
      <c r="I100" s="238" t="s">
        <v>1289</v>
      </c>
      <c r="J100" s="238">
        <v>189</v>
      </c>
      <c r="K100" s="238">
        <v>4666</v>
      </c>
      <c r="L100" s="238">
        <v>5</v>
      </c>
      <c r="M100" s="238">
        <v>1</v>
      </c>
      <c r="N100" s="238">
        <v>0</v>
      </c>
      <c r="O100" s="236"/>
      <c r="P100" s="235" t="s">
        <v>5932</v>
      </c>
      <c r="Q100" s="235"/>
      <c r="R100" s="235"/>
      <c r="S100" s="238"/>
      <c r="T100" s="238"/>
      <c r="U100" s="238"/>
      <c r="V100" s="249"/>
      <c r="W100" s="238"/>
      <c r="X100" s="236"/>
    </row>
    <row r="101" spans="1:24" s="250" customFormat="1" ht="19.5">
      <c r="A101" s="235"/>
      <c r="B101" s="236"/>
      <c r="C101" s="236"/>
      <c r="D101" s="248" t="s">
        <v>5086</v>
      </c>
      <c r="E101" s="197"/>
      <c r="F101" s="235">
        <v>3</v>
      </c>
      <c r="G101" s="238" t="s">
        <v>33</v>
      </c>
      <c r="H101" s="238">
        <v>34171</v>
      </c>
      <c r="I101" s="238" t="s">
        <v>3894</v>
      </c>
      <c r="J101" s="238">
        <v>7</v>
      </c>
      <c r="K101" s="238">
        <v>1454</v>
      </c>
      <c r="L101" s="238">
        <v>10</v>
      </c>
      <c r="M101" s="238">
        <v>1</v>
      </c>
      <c r="N101" s="238">
        <v>0</v>
      </c>
      <c r="O101" s="236"/>
      <c r="P101" s="235" t="s">
        <v>5932</v>
      </c>
      <c r="Q101" s="235"/>
      <c r="R101" s="235"/>
      <c r="S101" s="238"/>
      <c r="T101" s="238"/>
      <c r="U101" s="238"/>
      <c r="V101" s="249"/>
      <c r="W101" s="238"/>
      <c r="X101" s="236"/>
    </row>
    <row r="102" spans="1:24" s="250" customFormat="1" ht="19.5">
      <c r="A102" s="235">
        <v>50</v>
      </c>
      <c r="B102" s="236" t="s">
        <v>108</v>
      </c>
      <c r="C102" s="236" t="s">
        <v>5087</v>
      </c>
      <c r="D102" s="248" t="s">
        <v>5066</v>
      </c>
      <c r="E102" s="197">
        <v>3341501363036</v>
      </c>
      <c r="F102" s="235">
        <v>1</v>
      </c>
      <c r="G102" s="238" t="s">
        <v>33</v>
      </c>
      <c r="H102" s="238">
        <v>99660</v>
      </c>
      <c r="I102" s="238" t="s">
        <v>4064</v>
      </c>
      <c r="J102" s="238">
        <v>123</v>
      </c>
      <c r="K102" s="238">
        <v>5634</v>
      </c>
      <c r="L102" s="238">
        <v>0</v>
      </c>
      <c r="M102" s="238">
        <v>0</v>
      </c>
      <c r="N102" s="238">
        <v>34</v>
      </c>
      <c r="O102" s="236"/>
      <c r="P102" s="235" t="s">
        <v>5932</v>
      </c>
      <c r="Q102" s="235"/>
      <c r="R102" s="235"/>
      <c r="S102" s="238"/>
      <c r="T102" s="238"/>
      <c r="U102" s="238"/>
      <c r="V102" s="249"/>
      <c r="W102" s="238"/>
      <c r="X102" s="236"/>
    </row>
    <row r="103" spans="1:24" s="250" customFormat="1" ht="19.5">
      <c r="A103" s="235">
        <v>51</v>
      </c>
      <c r="B103" s="247" t="s">
        <v>112</v>
      </c>
      <c r="C103" s="236" t="s">
        <v>5088</v>
      </c>
      <c r="D103" s="248" t="s">
        <v>5089</v>
      </c>
      <c r="E103" s="197">
        <v>3341501363095</v>
      </c>
      <c r="F103" s="235">
        <v>1</v>
      </c>
      <c r="G103" s="238" t="s">
        <v>33</v>
      </c>
      <c r="H103" s="238">
        <v>20451</v>
      </c>
      <c r="I103" s="238" t="s">
        <v>4064</v>
      </c>
      <c r="J103" s="238">
        <v>4</v>
      </c>
      <c r="K103" s="238">
        <v>141</v>
      </c>
      <c r="L103" s="238">
        <v>0</v>
      </c>
      <c r="M103" s="238">
        <v>0</v>
      </c>
      <c r="N103" s="238">
        <v>93</v>
      </c>
      <c r="O103" s="236"/>
      <c r="P103" s="235" t="s">
        <v>5932</v>
      </c>
      <c r="Q103" s="235"/>
      <c r="R103" s="235"/>
      <c r="S103" s="238"/>
      <c r="T103" s="238"/>
      <c r="U103" s="238"/>
      <c r="V103" s="249"/>
      <c r="W103" s="238"/>
      <c r="X103" s="236"/>
    </row>
    <row r="104" spans="1:24" s="250" customFormat="1" ht="19.5">
      <c r="A104" s="235">
        <v>52</v>
      </c>
      <c r="B104" s="236" t="s">
        <v>114</v>
      </c>
      <c r="C104" s="196" t="s">
        <v>5090</v>
      </c>
      <c r="D104" s="248" t="s">
        <v>5022</v>
      </c>
      <c r="E104" s="197"/>
      <c r="F104" s="235">
        <v>1</v>
      </c>
      <c r="G104" s="238" t="s">
        <v>33</v>
      </c>
      <c r="H104" s="238"/>
      <c r="I104" s="238"/>
      <c r="J104" s="238"/>
      <c r="K104" s="238"/>
      <c r="L104" s="238">
        <v>1</v>
      </c>
      <c r="M104" s="238">
        <v>0</v>
      </c>
      <c r="N104" s="238">
        <v>0</v>
      </c>
      <c r="O104" s="236"/>
      <c r="P104" s="235" t="s">
        <v>5932</v>
      </c>
      <c r="Q104" s="235"/>
      <c r="R104" s="235"/>
      <c r="S104" s="238"/>
      <c r="T104" s="238"/>
      <c r="U104" s="238"/>
      <c r="V104" s="249"/>
      <c r="W104" s="238"/>
      <c r="X104" s="236"/>
    </row>
    <row r="105" spans="1:24" s="250" customFormat="1" ht="19.5">
      <c r="A105" s="235">
        <v>53</v>
      </c>
      <c r="B105" s="247" t="s">
        <v>112</v>
      </c>
      <c r="C105" s="236" t="s">
        <v>5091</v>
      </c>
      <c r="D105" s="248" t="s">
        <v>5092</v>
      </c>
      <c r="E105" s="197">
        <v>3341501351071</v>
      </c>
      <c r="F105" s="235">
        <v>1</v>
      </c>
      <c r="G105" s="238" t="s">
        <v>33</v>
      </c>
      <c r="H105" s="238">
        <v>71271</v>
      </c>
      <c r="I105" s="238" t="s">
        <v>1580</v>
      </c>
      <c r="J105" s="238">
        <v>208</v>
      </c>
      <c r="K105" s="238">
        <v>3532</v>
      </c>
      <c r="L105" s="238">
        <v>1</v>
      </c>
      <c r="M105" s="238">
        <v>2</v>
      </c>
      <c r="N105" s="238">
        <v>90</v>
      </c>
      <c r="O105" s="236"/>
      <c r="P105" s="235" t="s">
        <v>5932</v>
      </c>
      <c r="Q105" s="235"/>
      <c r="R105" s="235"/>
      <c r="S105" s="238"/>
      <c r="T105" s="238"/>
      <c r="U105" s="238"/>
      <c r="V105" s="249"/>
      <c r="W105" s="238"/>
      <c r="X105" s="236"/>
    </row>
    <row r="106" spans="1:24" s="250" customFormat="1" ht="19.5">
      <c r="A106" s="235">
        <v>54</v>
      </c>
      <c r="B106" s="236" t="s">
        <v>108</v>
      </c>
      <c r="C106" s="236" t="s">
        <v>5093</v>
      </c>
      <c r="D106" s="248" t="s">
        <v>5094</v>
      </c>
      <c r="E106" s="197">
        <v>3341501355025</v>
      </c>
      <c r="F106" s="235">
        <v>1</v>
      </c>
      <c r="G106" s="238" t="s">
        <v>33</v>
      </c>
      <c r="H106" s="238">
        <v>21470</v>
      </c>
      <c r="I106" s="238" t="s">
        <v>4064</v>
      </c>
      <c r="J106" s="238">
        <v>43</v>
      </c>
      <c r="K106" s="238">
        <v>162</v>
      </c>
      <c r="L106" s="238">
        <v>0</v>
      </c>
      <c r="M106" s="238">
        <v>0</v>
      </c>
      <c r="N106" s="238">
        <v>23</v>
      </c>
      <c r="O106" s="236"/>
      <c r="P106" s="235" t="s">
        <v>5932</v>
      </c>
      <c r="Q106" s="235"/>
      <c r="R106" s="235"/>
      <c r="S106" s="238"/>
      <c r="T106" s="238"/>
      <c r="U106" s="238"/>
      <c r="V106" s="249"/>
      <c r="W106" s="238"/>
      <c r="X106" s="236"/>
    </row>
    <row r="107" spans="1:24" s="250" customFormat="1" ht="19.5">
      <c r="A107" s="235">
        <v>55</v>
      </c>
      <c r="B107" s="247" t="s">
        <v>112</v>
      </c>
      <c r="C107" s="236" t="s">
        <v>5095</v>
      </c>
      <c r="D107" s="248" t="s">
        <v>5022</v>
      </c>
      <c r="E107" s="197"/>
      <c r="F107" s="235">
        <v>1</v>
      </c>
      <c r="G107" s="238" t="s">
        <v>33</v>
      </c>
      <c r="H107" s="238">
        <v>20450</v>
      </c>
      <c r="I107" s="238" t="s">
        <v>4064</v>
      </c>
      <c r="J107" s="238">
        <v>3</v>
      </c>
      <c r="K107" s="238">
        <v>140</v>
      </c>
      <c r="L107" s="238">
        <v>0</v>
      </c>
      <c r="M107" s="238">
        <v>0</v>
      </c>
      <c r="N107" s="238">
        <v>39</v>
      </c>
      <c r="O107" s="236"/>
      <c r="P107" s="235" t="s">
        <v>5932</v>
      </c>
      <c r="Q107" s="235"/>
      <c r="R107" s="235"/>
      <c r="S107" s="238"/>
      <c r="T107" s="238"/>
      <c r="U107" s="238"/>
      <c r="V107" s="249"/>
      <c r="W107" s="238"/>
      <c r="X107" s="236"/>
    </row>
    <row r="108" spans="1:24" s="250" customFormat="1" ht="19.5">
      <c r="A108" s="235">
        <v>56</v>
      </c>
      <c r="B108" s="236" t="s">
        <v>108</v>
      </c>
      <c r="C108" s="236" t="s">
        <v>5096</v>
      </c>
      <c r="D108" s="248" t="s">
        <v>5097</v>
      </c>
      <c r="E108" s="197">
        <v>3341501358148</v>
      </c>
      <c r="F108" s="235">
        <v>1</v>
      </c>
      <c r="G108" s="238" t="s">
        <v>33</v>
      </c>
      <c r="H108" s="238">
        <v>20440</v>
      </c>
      <c r="I108" s="238" t="s">
        <v>4064</v>
      </c>
      <c r="J108" s="238">
        <v>34</v>
      </c>
      <c r="K108" s="238">
        <v>183</v>
      </c>
      <c r="L108" s="238">
        <v>0</v>
      </c>
      <c r="M108" s="238">
        <v>0</v>
      </c>
      <c r="N108" s="238">
        <v>97</v>
      </c>
      <c r="O108" s="236"/>
      <c r="P108" s="235" t="s">
        <v>5932</v>
      </c>
      <c r="Q108" s="235"/>
      <c r="R108" s="235"/>
      <c r="S108" s="238"/>
      <c r="T108" s="238"/>
      <c r="U108" s="238"/>
      <c r="V108" s="249"/>
      <c r="W108" s="238"/>
      <c r="X108" s="236"/>
    </row>
    <row r="109" spans="1:24" s="250" customFormat="1" ht="19.5">
      <c r="A109" s="235"/>
      <c r="B109" s="236"/>
      <c r="C109" s="236"/>
      <c r="D109" s="235"/>
      <c r="E109" s="197"/>
      <c r="F109" s="235">
        <v>2</v>
      </c>
      <c r="G109" s="238" t="s">
        <v>33</v>
      </c>
      <c r="H109" s="238">
        <v>36738</v>
      </c>
      <c r="I109" s="238" t="s">
        <v>1580</v>
      </c>
      <c r="J109" s="238">
        <v>82</v>
      </c>
      <c r="K109" s="238">
        <v>1483</v>
      </c>
      <c r="L109" s="238">
        <v>21</v>
      </c>
      <c r="M109" s="238">
        <v>3</v>
      </c>
      <c r="N109" s="238">
        <v>80</v>
      </c>
      <c r="O109" s="236"/>
      <c r="P109" s="235" t="s">
        <v>5932</v>
      </c>
      <c r="Q109" s="235"/>
      <c r="R109" s="235"/>
      <c r="S109" s="238"/>
      <c r="T109" s="238"/>
      <c r="U109" s="238"/>
      <c r="V109" s="249"/>
      <c r="W109" s="238"/>
      <c r="X109" s="236"/>
    </row>
    <row r="110" spans="1:24" s="250" customFormat="1" ht="19.5">
      <c r="A110" s="235">
        <v>57</v>
      </c>
      <c r="B110" s="236" t="s">
        <v>108</v>
      </c>
      <c r="C110" s="236" t="s">
        <v>4952</v>
      </c>
      <c r="D110" s="235" t="s">
        <v>5098</v>
      </c>
      <c r="E110" s="197"/>
      <c r="F110" s="235">
        <v>1</v>
      </c>
      <c r="G110" s="238" t="s">
        <v>33</v>
      </c>
      <c r="H110" s="238"/>
      <c r="I110" s="238"/>
      <c r="J110" s="238"/>
      <c r="K110" s="238"/>
      <c r="L110" s="238">
        <v>9</v>
      </c>
      <c r="M110" s="238">
        <v>2</v>
      </c>
      <c r="N110" s="238">
        <v>10</v>
      </c>
      <c r="O110" s="236"/>
      <c r="P110" s="235" t="s">
        <v>5932</v>
      </c>
      <c r="Q110" s="235"/>
      <c r="R110" s="235"/>
      <c r="S110" s="238"/>
      <c r="T110" s="238"/>
      <c r="U110" s="238"/>
      <c r="V110" s="249"/>
      <c r="W110" s="238"/>
      <c r="X110" s="236"/>
    </row>
    <row r="111" spans="1:24" s="250" customFormat="1" ht="19.5">
      <c r="A111" s="235"/>
      <c r="B111" s="236"/>
      <c r="C111" s="236"/>
      <c r="D111" s="235"/>
      <c r="E111" s="197"/>
      <c r="F111" s="235">
        <v>1</v>
      </c>
      <c r="G111" s="238" t="s">
        <v>33</v>
      </c>
      <c r="H111" s="238"/>
      <c r="I111" s="238"/>
      <c r="J111" s="238"/>
      <c r="K111" s="238"/>
      <c r="L111" s="238">
        <v>0</v>
      </c>
      <c r="M111" s="238">
        <v>2</v>
      </c>
      <c r="N111" s="238">
        <v>0</v>
      </c>
      <c r="O111" s="236"/>
      <c r="P111" s="235" t="s">
        <v>5932</v>
      </c>
      <c r="Q111" s="235"/>
      <c r="R111" s="235"/>
      <c r="S111" s="238"/>
      <c r="T111" s="238"/>
      <c r="U111" s="238"/>
      <c r="V111" s="249"/>
      <c r="W111" s="238"/>
      <c r="X111" s="236"/>
    </row>
    <row r="112" spans="1:24" s="250" customFormat="1" ht="19.5">
      <c r="A112" s="235">
        <v>58</v>
      </c>
      <c r="B112" s="236" t="s">
        <v>114</v>
      </c>
      <c r="C112" s="236" t="s">
        <v>5099</v>
      </c>
      <c r="D112" s="235" t="s">
        <v>5077</v>
      </c>
      <c r="E112" s="197">
        <v>3341501356935</v>
      </c>
      <c r="F112" s="235">
        <v>1</v>
      </c>
      <c r="G112" s="238" t="s">
        <v>33</v>
      </c>
      <c r="H112" s="238">
        <v>59592</v>
      </c>
      <c r="I112" s="238" t="s">
        <v>1580</v>
      </c>
      <c r="J112" s="238">
        <v>159</v>
      </c>
      <c r="K112" s="238">
        <v>2587</v>
      </c>
      <c r="L112" s="238">
        <v>3</v>
      </c>
      <c r="M112" s="238">
        <v>0</v>
      </c>
      <c r="N112" s="238">
        <v>0</v>
      </c>
      <c r="O112" s="236"/>
      <c r="P112" s="235" t="s">
        <v>5932</v>
      </c>
      <c r="Q112" s="235"/>
      <c r="R112" s="235"/>
      <c r="S112" s="238"/>
      <c r="T112" s="238"/>
      <c r="U112" s="238"/>
      <c r="V112" s="249"/>
      <c r="W112" s="238"/>
      <c r="X112" s="236"/>
    </row>
    <row r="113" spans="1:24" ht="17.25">
      <c r="A113" s="7"/>
      <c r="B113" s="137"/>
      <c r="C113" s="137"/>
      <c r="D113" s="7"/>
      <c r="E113" s="138"/>
      <c r="F113" s="7"/>
      <c r="G113" s="5"/>
      <c r="H113" s="5"/>
      <c r="I113" s="5"/>
      <c r="J113" s="5"/>
      <c r="K113" s="5"/>
      <c r="L113" s="5"/>
      <c r="M113" s="5"/>
      <c r="N113" s="5"/>
      <c r="O113" s="137"/>
      <c r="P113" s="7"/>
      <c r="Q113" s="7"/>
      <c r="R113" s="7"/>
      <c r="S113" s="5"/>
      <c r="T113" s="5"/>
      <c r="U113" s="5"/>
      <c r="V113" s="10"/>
      <c r="W113" s="5"/>
      <c r="X113" s="137"/>
    </row>
    <row r="114" spans="1:23" s="37" customFormat="1" ht="17.25">
      <c r="A114" s="39"/>
      <c r="D114" s="39"/>
      <c r="E114" s="38"/>
      <c r="F114" s="39"/>
      <c r="G114" s="4"/>
      <c r="H114" s="4"/>
      <c r="I114" s="4"/>
      <c r="J114" s="4"/>
      <c r="K114" s="4"/>
      <c r="L114" s="4"/>
      <c r="M114" s="4"/>
      <c r="N114" s="4"/>
      <c r="P114" s="39"/>
      <c r="Q114" s="39"/>
      <c r="R114" s="39"/>
      <c r="S114" s="4"/>
      <c r="T114" s="4"/>
      <c r="U114" s="4"/>
      <c r="V114" s="136"/>
      <c r="W114" s="4"/>
    </row>
    <row r="115" spans="1:23" s="37" customFormat="1" ht="17.25">
      <c r="A115" s="39"/>
      <c r="D115" s="39"/>
      <c r="E115" s="38"/>
      <c r="F115" s="39"/>
      <c r="G115" s="4"/>
      <c r="H115" s="4"/>
      <c r="I115" s="4"/>
      <c r="J115" s="4"/>
      <c r="K115" s="4"/>
      <c r="L115" s="4"/>
      <c r="M115" s="4"/>
      <c r="N115" s="4"/>
      <c r="P115" s="39"/>
      <c r="Q115" s="39"/>
      <c r="R115" s="39"/>
      <c r="S115" s="4"/>
      <c r="T115" s="4"/>
      <c r="U115" s="4"/>
      <c r="V115" s="136"/>
      <c r="W115" s="4"/>
    </row>
    <row r="116" spans="1:23" s="37" customFormat="1" ht="17.25">
      <c r="A116" s="39"/>
      <c r="D116" s="39"/>
      <c r="E116" s="38"/>
      <c r="F116" s="39"/>
      <c r="G116" s="4"/>
      <c r="H116" s="4"/>
      <c r="I116" s="4"/>
      <c r="J116" s="4"/>
      <c r="K116" s="4"/>
      <c r="L116" s="4"/>
      <c r="M116" s="4"/>
      <c r="N116" s="4"/>
      <c r="P116" s="39"/>
      <c r="Q116" s="39"/>
      <c r="R116" s="39"/>
      <c r="S116" s="4"/>
      <c r="T116" s="4"/>
      <c r="U116" s="4"/>
      <c r="V116" s="136"/>
      <c r="W116" s="4"/>
    </row>
    <row r="117" spans="1:23" s="37" customFormat="1" ht="17.25">
      <c r="A117" s="39"/>
      <c r="D117" s="39"/>
      <c r="E117" s="38"/>
      <c r="F117" s="39"/>
      <c r="G117" s="4"/>
      <c r="H117" s="4"/>
      <c r="I117" s="4"/>
      <c r="J117" s="4"/>
      <c r="K117" s="4"/>
      <c r="L117" s="4"/>
      <c r="M117" s="4"/>
      <c r="N117" s="4"/>
      <c r="P117" s="39"/>
      <c r="Q117" s="39"/>
      <c r="R117" s="39"/>
      <c r="S117" s="4"/>
      <c r="T117" s="4"/>
      <c r="U117" s="4"/>
      <c r="V117" s="136"/>
      <c r="W117" s="4"/>
    </row>
    <row r="118" spans="1:23" s="37" customFormat="1" ht="17.25">
      <c r="A118" s="39"/>
      <c r="D118" s="39"/>
      <c r="E118" s="38"/>
      <c r="F118" s="39"/>
      <c r="G118" s="4"/>
      <c r="H118" s="4"/>
      <c r="I118" s="4"/>
      <c r="J118" s="4"/>
      <c r="K118" s="4"/>
      <c r="L118" s="4"/>
      <c r="M118" s="4"/>
      <c r="N118" s="4"/>
      <c r="P118" s="39"/>
      <c r="Q118" s="39"/>
      <c r="R118" s="39"/>
      <c r="S118" s="4"/>
      <c r="T118" s="4"/>
      <c r="U118" s="4"/>
      <c r="V118" s="136"/>
      <c r="W118" s="4"/>
    </row>
    <row r="119" spans="1:23" s="37" customFormat="1" ht="17.25">
      <c r="A119" s="39"/>
      <c r="D119" s="39"/>
      <c r="E119" s="38"/>
      <c r="F119" s="39"/>
      <c r="G119" s="4"/>
      <c r="H119" s="4"/>
      <c r="I119" s="4"/>
      <c r="J119" s="4"/>
      <c r="K119" s="4"/>
      <c r="L119" s="4"/>
      <c r="M119" s="4"/>
      <c r="N119" s="4"/>
      <c r="P119" s="39"/>
      <c r="Q119" s="39"/>
      <c r="R119" s="39"/>
      <c r="S119" s="4"/>
      <c r="T119" s="4"/>
      <c r="U119" s="4"/>
      <c r="V119" s="136"/>
      <c r="W119" s="4"/>
    </row>
    <row r="120" spans="1:23" s="37" customFormat="1" ht="17.25">
      <c r="A120" s="39"/>
      <c r="D120" s="39"/>
      <c r="E120" s="38"/>
      <c r="F120" s="39"/>
      <c r="G120" s="4"/>
      <c r="H120" s="4"/>
      <c r="I120" s="4"/>
      <c r="J120" s="4"/>
      <c r="K120" s="4"/>
      <c r="L120" s="4"/>
      <c r="M120" s="4"/>
      <c r="N120" s="4"/>
      <c r="P120" s="39"/>
      <c r="Q120" s="39"/>
      <c r="R120" s="39"/>
      <c r="S120" s="4"/>
      <c r="T120" s="4"/>
      <c r="U120" s="4"/>
      <c r="V120" s="136"/>
      <c r="W120" s="4"/>
    </row>
    <row r="121" spans="1:23" s="37" customFormat="1" ht="17.25">
      <c r="A121" s="39"/>
      <c r="D121" s="39"/>
      <c r="E121" s="38"/>
      <c r="F121" s="39"/>
      <c r="G121" s="4"/>
      <c r="H121" s="4"/>
      <c r="I121" s="4"/>
      <c r="J121" s="4"/>
      <c r="K121" s="4"/>
      <c r="L121" s="4"/>
      <c r="M121" s="4"/>
      <c r="N121" s="4"/>
      <c r="P121" s="39"/>
      <c r="Q121" s="39"/>
      <c r="R121" s="39"/>
      <c r="S121" s="4"/>
      <c r="T121" s="4"/>
      <c r="U121" s="4"/>
      <c r="V121" s="136"/>
      <c r="W121" s="4"/>
    </row>
    <row r="122" spans="1:23" s="37" customFormat="1" ht="17.25">
      <c r="A122" s="39"/>
      <c r="D122" s="39"/>
      <c r="E122" s="38"/>
      <c r="F122" s="39"/>
      <c r="G122" s="4"/>
      <c r="H122" s="4"/>
      <c r="I122" s="4"/>
      <c r="J122" s="4"/>
      <c r="K122" s="4"/>
      <c r="L122" s="4"/>
      <c r="M122" s="4"/>
      <c r="N122" s="4"/>
      <c r="P122" s="39"/>
      <c r="Q122" s="39"/>
      <c r="R122" s="39"/>
      <c r="S122" s="4"/>
      <c r="T122" s="4"/>
      <c r="U122" s="4"/>
      <c r="V122" s="136"/>
      <c r="W122" s="4"/>
    </row>
    <row r="123" spans="1:23" s="37" customFormat="1" ht="17.25">
      <c r="A123" s="39"/>
      <c r="D123" s="39"/>
      <c r="E123" s="38"/>
      <c r="F123" s="39"/>
      <c r="G123" s="4"/>
      <c r="H123" s="4"/>
      <c r="I123" s="4"/>
      <c r="J123" s="4"/>
      <c r="K123" s="4"/>
      <c r="L123" s="4"/>
      <c r="M123" s="4"/>
      <c r="N123" s="4"/>
      <c r="P123" s="39"/>
      <c r="Q123" s="39"/>
      <c r="R123" s="39"/>
      <c r="S123" s="4"/>
      <c r="T123" s="4"/>
      <c r="U123" s="4"/>
      <c r="V123" s="136"/>
      <c r="W123" s="4"/>
    </row>
    <row r="124" spans="1:23" s="37" customFormat="1" ht="17.25">
      <c r="A124" s="39"/>
      <c r="D124" s="39"/>
      <c r="E124" s="38"/>
      <c r="F124" s="39"/>
      <c r="G124" s="4"/>
      <c r="H124" s="4"/>
      <c r="I124" s="4"/>
      <c r="J124" s="4"/>
      <c r="K124" s="4"/>
      <c r="L124" s="4"/>
      <c r="M124" s="4"/>
      <c r="N124" s="4"/>
      <c r="P124" s="39"/>
      <c r="Q124" s="39"/>
      <c r="R124" s="39"/>
      <c r="S124" s="4"/>
      <c r="T124" s="4"/>
      <c r="U124" s="4"/>
      <c r="V124" s="136"/>
      <c r="W124" s="4"/>
    </row>
    <row r="125" spans="1:23" s="37" customFormat="1" ht="17.25">
      <c r="A125" s="39"/>
      <c r="D125" s="39"/>
      <c r="E125" s="38"/>
      <c r="F125" s="39"/>
      <c r="G125" s="4"/>
      <c r="H125" s="4"/>
      <c r="I125" s="4"/>
      <c r="J125" s="4"/>
      <c r="K125" s="4"/>
      <c r="L125" s="4"/>
      <c r="M125" s="4"/>
      <c r="N125" s="4"/>
      <c r="P125" s="39"/>
      <c r="Q125" s="39"/>
      <c r="R125" s="39"/>
      <c r="S125" s="4"/>
      <c r="T125" s="4"/>
      <c r="U125" s="4"/>
      <c r="V125" s="136"/>
      <c r="W125" s="4"/>
    </row>
    <row r="126" spans="1:23" s="37" customFormat="1" ht="17.25">
      <c r="A126" s="39"/>
      <c r="D126" s="39"/>
      <c r="E126" s="38"/>
      <c r="F126" s="39"/>
      <c r="G126" s="4"/>
      <c r="H126" s="4"/>
      <c r="I126" s="4"/>
      <c r="J126" s="4"/>
      <c r="K126" s="4"/>
      <c r="L126" s="4"/>
      <c r="M126" s="4"/>
      <c r="N126" s="4"/>
      <c r="P126" s="39"/>
      <c r="Q126" s="39"/>
      <c r="R126" s="39"/>
      <c r="S126" s="4"/>
      <c r="T126" s="4"/>
      <c r="U126" s="4"/>
      <c r="V126" s="136"/>
      <c r="W126" s="4"/>
    </row>
    <row r="127" spans="1:23" s="37" customFormat="1" ht="17.25">
      <c r="A127" s="39"/>
      <c r="D127" s="39"/>
      <c r="E127" s="38"/>
      <c r="F127" s="39"/>
      <c r="G127" s="4"/>
      <c r="H127" s="4"/>
      <c r="I127" s="4"/>
      <c r="J127" s="4"/>
      <c r="K127" s="4"/>
      <c r="L127" s="4"/>
      <c r="M127" s="4"/>
      <c r="N127" s="4"/>
      <c r="P127" s="39"/>
      <c r="Q127" s="39"/>
      <c r="R127" s="39"/>
      <c r="S127" s="4"/>
      <c r="T127" s="4"/>
      <c r="U127" s="4"/>
      <c r="V127" s="136"/>
      <c r="W127" s="4"/>
    </row>
  </sheetData>
  <sheetProtection/>
  <mergeCells count="61">
    <mergeCell ref="U6:W6"/>
    <mergeCell ref="F6:F9"/>
    <mergeCell ref="U5:X5"/>
    <mergeCell ref="F44:F47"/>
    <mergeCell ref="G44:G45"/>
    <mergeCell ref="H44:K44"/>
    <mergeCell ref="L44:N44"/>
    <mergeCell ref="O44:R44"/>
    <mergeCell ref="T44:T45"/>
    <mergeCell ref="T6:T7"/>
    <mergeCell ref="F5:R5"/>
    <mergeCell ref="G6:G7"/>
    <mergeCell ref="O7:O9"/>
    <mergeCell ref="J7:J9"/>
    <mergeCell ref="L7:L9"/>
    <mergeCell ref="M7:M9"/>
    <mergeCell ref="H6:K6"/>
    <mergeCell ref="L6:N6"/>
    <mergeCell ref="O6:R6"/>
    <mergeCell ref="N7:N9"/>
    <mergeCell ref="A1:X1"/>
    <mergeCell ref="A2:X2"/>
    <mergeCell ref="A3:X3"/>
    <mergeCell ref="A4:X4"/>
    <mergeCell ref="A5:A9"/>
    <mergeCell ref="B5:C9"/>
    <mergeCell ref="D5:D9"/>
    <mergeCell ref="E5:E9"/>
    <mergeCell ref="U43:X43"/>
    <mergeCell ref="U44:W44"/>
    <mergeCell ref="J45:J47"/>
    <mergeCell ref="L45:L47"/>
    <mergeCell ref="M45:M47"/>
    <mergeCell ref="T8:T9"/>
    <mergeCell ref="O45:O47"/>
    <mergeCell ref="T46:T47"/>
    <mergeCell ref="A43:A47"/>
    <mergeCell ref="B43:C47"/>
    <mergeCell ref="D43:D47"/>
    <mergeCell ref="E43:E47"/>
    <mergeCell ref="F43:R43"/>
    <mergeCell ref="J87:J89"/>
    <mergeCell ref="L87:L89"/>
    <mergeCell ref="N45:N47"/>
    <mergeCell ref="A85:A89"/>
    <mergeCell ref="B85:C89"/>
    <mergeCell ref="D85:D89"/>
    <mergeCell ref="E85:E89"/>
    <mergeCell ref="F85:R85"/>
    <mergeCell ref="O87:O89"/>
    <mergeCell ref="M87:M89"/>
    <mergeCell ref="N87:N89"/>
    <mergeCell ref="T88:T89"/>
    <mergeCell ref="U85:X85"/>
    <mergeCell ref="F86:F89"/>
    <mergeCell ref="G86:G87"/>
    <mergeCell ref="H86:K86"/>
    <mergeCell ref="L86:N86"/>
    <mergeCell ref="O86:R86"/>
    <mergeCell ref="T86:T87"/>
    <mergeCell ref="U86:W86"/>
  </mergeCells>
  <printOptions/>
  <pageMargins left="0.1968503937007874" right="0.11811023622047245" top="0.7480314960629921" bottom="0.7480314960629921" header="0.31496062992125984" footer="0.31496062992125984"/>
  <pageSetup horizontalDpi="300" verticalDpi="3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91"/>
  <sheetViews>
    <sheetView zoomScalePageLayoutView="0" workbookViewId="0" topLeftCell="D1">
      <selection activeCell="D196" sqref="D196"/>
    </sheetView>
  </sheetViews>
  <sheetFormatPr defaultColWidth="9.140625" defaultRowHeight="15"/>
  <cols>
    <col min="1" max="1" width="6.00390625" style="2" customWidth="1"/>
    <col min="2" max="2" width="7.421875" style="3" customWidth="1"/>
    <col min="3" max="3" width="14.140625" style="2" customWidth="1"/>
    <col min="4" max="4" width="23.7109375" style="2" customWidth="1"/>
    <col min="5" max="5" width="14.140625" style="2" customWidth="1"/>
    <col min="6" max="6" width="5.421875" style="3" customWidth="1"/>
    <col min="7" max="7" width="5.8515625" style="116" customWidth="1"/>
    <col min="8" max="8" width="8.421875" style="116" customWidth="1"/>
    <col min="9" max="9" width="10.28125" style="116" customWidth="1"/>
    <col min="10" max="10" width="5.421875" style="116" customWidth="1"/>
    <col min="11" max="11" width="5.8515625" style="116" customWidth="1"/>
    <col min="12" max="12" width="3.57421875" style="116" customWidth="1"/>
    <col min="13" max="13" width="4.140625" style="116" customWidth="1"/>
    <col min="14" max="14" width="4.8515625" style="116" customWidth="1"/>
    <col min="15" max="15" width="5.57421875" style="3" customWidth="1"/>
    <col min="16" max="16" width="8.421875" style="3" customWidth="1"/>
    <col min="17" max="18" width="7.421875" style="3" customWidth="1"/>
    <col min="19" max="19" width="5.7109375" style="116" customWidth="1"/>
    <col min="20" max="20" width="9.140625" style="116" customWidth="1"/>
    <col min="21" max="21" width="8.140625" style="116" customWidth="1"/>
    <col min="22" max="22" width="8.00390625" style="117" customWidth="1"/>
    <col min="23" max="23" width="8.28125" style="116" customWidth="1"/>
    <col min="24" max="24" width="5.8515625" style="3" customWidth="1"/>
    <col min="25" max="16384" width="9.140625" style="2" customWidth="1"/>
  </cols>
  <sheetData>
    <row r="1" spans="1:24" ht="17.25">
      <c r="A1" s="513" t="s">
        <v>1204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</row>
    <row r="2" spans="1:24" ht="17.25">
      <c r="A2" s="513" t="s">
        <v>6115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3"/>
      <c r="X2" s="513"/>
    </row>
    <row r="3" spans="1:24" ht="17.25">
      <c r="A3" s="513" t="s">
        <v>6108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  <c r="X3" s="513"/>
    </row>
    <row r="4" spans="1:24" ht="17.25">
      <c r="A4" s="514" t="s">
        <v>6109</v>
      </c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  <c r="Q4" s="514"/>
      <c r="R4" s="514"/>
      <c r="S4" s="514"/>
      <c r="T4" s="514"/>
      <c r="U4" s="514"/>
      <c r="V4" s="514"/>
      <c r="W4" s="514"/>
      <c r="X4" s="514"/>
    </row>
    <row r="5" spans="1:24" ht="17.25">
      <c r="A5" s="505" t="s">
        <v>107</v>
      </c>
      <c r="B5" s="505" t="s">
        <v>105</v>
      </c>
      <c r="C5" s="506"/>
      <c r="D5" s="502" t="s">
        <v>252</v>
      </c>
      <c r="E5" s="507" t="s">
        <v>106</v>
      </c>
      <c r="F5" s="508" t="s">
        <v>0</v>
      </c>
      <c r="G5" s="495"/>
      <c r="H5" s="495"/>
      <c r="I5" s="495"/>
      <c r="J5" s="495"/>
      <c r="K5" s="495"/>
      <c r="L5" s="509"/>
      <c r="M5" s="509"/>
      <c r="N5" s="509"/>
      <c r="O5" s="495"/>
      <c r="P5" s="495"/>
      <c r="Q5" s="495"/>
      <c r="R5" s="495"/>
      <c r="S5" s="502" t="s">
        <v>23</v>
      </c>
      <c r="T5" s="43"/>
      <c r="U5" s="506" t="s">
        <v>22</v>
      </c>
      <c r="V5" s="510"/>
      <c r="W5" s="510"/>
      <c r="X5" s="507"/>
    </row>
    <row r="6" spans="1:24" ht="17.25">
      <c r="A6" s="505"/>
      <c r="B6" s="505"/>
      <c r="C6" s="506"/>
      <c r="D6" s="500"/>
      <c r="E6" s="507"/>
      <c r="F6" s="502" t="s">
        <v>1</v>
      </c>
      <c r="G6" s="511" t="s">
        <v>2</v>
      </c>
      <c r="H6" s="495"/>
      <c r="I6" s="495"/>
      <c r="J6" s="495"/>
      <c r="K6" s="496"/>
      <c r="L6" s="506" t="s">
        <v>9</v>
      </c>
      <c r="M6" s="510"/>
      <c r="N6" s="507"/>
      <c r="O6" s="495" t="s">
        <v>13</v>
      </c>
      <c r="P6" s="495"/>
      <c r="Q6" s="495"/>
      <c r="R6" s="496"/>
      <c r="S6" s="500"/>
      <c r="T6" s="497" t="s">
        <v>2</v>
      </c>
      <c r="U6" s="498" t="s">
        <v>25</v>
      </c>
      <c r="V6" s="499"/>
      <c r="W6" s="499"/>
      <c r="X6" s="118" t="s">
        <v>30</v>
      </c>
    </row>
    <row r="7" spans="1:24" ht="17.25">
      <c r="A7" s="505"/>
      <c r="B7" s="505"/>
      <c r="C7" s="506"/>
      <c r="D7" s="500"/>
      <c r="E7" s="507"/>
      <c r="F7" s="500"/>
      <c r="G7" s="512"/>
      <c r="H7" s="42" t="s">
        <v>4</v>
      </c>
      <c r="I7" s="42"/>
      <c r="J7" s="500" t="s">
        <v>6</v>
      </c>
      <c r="K7" s="42" t="s">
        <v>7</v>
      </c>
      <c r="L7" s="502" t="s">
        <v>10</v>
      </c>
      <c r="M7" s="502" t="s">
        <v>11</v>
      </c>
      <c r="N7" s="502" t="s">
        <v>12</v>
      </c>
      <c r="O7" s="502" t="s">
        <v>14</v>
      </c>
      <c r="P7" s="43" t="s">
        <v>15</v>
      </c>
      <c r="Q7" s="43" t="s">
        <v>15</v>
      </c>
      <c r="R7" s="43" t="s">
        <v>19</v>
      </c>
      <c r="S7" s="500"/>
      <c r="T7" s="497"/>
      <c r="U7" s="43" t="s">
        <v>26</v>
      </c>
      <c r="V7" s="45" t="s">
        <v>28</v>
      </c>
      <c r="W7" s="43" t="s">
        <v>29</v>
      </c>
      <c r="X7" s="118" t="s">
        <v>31</v>
      </c>
    </row>
    <row r="8" spans="1:24" ht="17.25">
      <c r="A8" s="505"/>
      <c r="B8" s="505"/>
      <c r="C8" s="506"/>
      <c r="D8" s="500"/>
      <c r="E8" s="507"/>
      <c r="F8" s="500"/>
      <c r="G8" s="46" t="s">
        <v>3</v>
      </c>
      <c r="H8" s="42" t="s">
        <v>5</v>
      </c>
      <c r="I8" s="42" t="s">
        <v>126</v>
      </c>
      <c r="J8" s="500"/>
      <c r="K8" s="42" t="s">
        <v>8</v>
      </c>
      <c r="L8" s="500"/>
      <c r="M8" s="500"/>
      <c r="N8" s="500"/>
      <c r="O8" s="500"/>
      <c r="P8" s="42" t="s">
        <v>16</v>
      </c>
      <c r="Q8" s="42" t="s">
        <v>17</v>
      </c>
      <c r="R8" s="42" t="s">
        <v>20</v>
      </c>
      <c r="S8" s="500"/>
      <c r="T8" s="503" t="s">
        <v>24</v>
      </c>
      <c r="U8" s="42" t="s">
        <v>27</v>
      </c>
      <c r="V8" s="47" t="s">
        <v>18</v>
      </c>
      <c r="W8" s="42" t="s">
        <v>21</v>
      </c>
      <c r="X8" s="118" t="s">
        <v>32</v>
      </c>
    </row>
    <row r="9" spans="1:24" ht="17.25">
      <c r="A9" s="505"/>
      <c r="B9" s="505"/>
      <c r="C9" s="506"/>
      <c r="D9" s="501"/>
      <c r="E9" s="507"/>
      <c r="F9" s="501"/>
      <c r="G9" s="48"/>
      <c r="H9" s="49"/>
      <c r="I9" s="49"/>
      <c r="J9" s="501"/>
      <c r="K9" s="49"/>
      <c r="L9" s="501"/>
      <c r="M9" s="501"/>
      <c r="N9" s="501"/>
      <c r="O9" s="501"/>
      <c r="P9" s="49"/>
      <c r="Q9" s="49" t="s">
        <v>18</v>
      </c>
      <c r="R9" s="49" t="s">
        <v>21</v>
      </c>
      <c r="S9" s="501"/>
      <c r="T9" s="504"/>
      <c r="U9" s="49"/>
      <c r="V9" s="51" t="s">
        <v>27</v>
      </c>
      <c r="W9" s="49" t="s">
        <v>27</v>
      </c>
      <c r="X9" s="121"/>
    </row>
    <row r="10" spans="1:24" s="228" customFormat="1" ht="17.25" customHeight="1">
      <c r="A10" s="217" t="s">
        <v>34</v>
      </c>
      <c r="B10" s="217" t="s">
        <v>108</v>
      </c>
      <c r="C10" s="215" t="s">
        <v>2827</v>
      </c>
      <c r="D10" s="215" t="s">
        <v>2828</v>
      </c>
      <c r="E10" s="217" t="s">
        <v>2829</v>
      </c>
      <c r="F10" s="216">
        <v>1</v>
      </c>
      <c r="G10" s="217" t="s">
        <v>33</v>
      </c>
      <c r="H10" s="217" t="s">
        <v>2830</v>
      </c>
      <c r="I10" s="217" t="s">
        <v>1289</v>
      </c>
      <c r="J10" s="217" t="s">
        <v>72</v>
      </c>
      <c r="K10" s="217" t="s">
        <v>2446</v>
      </c>
      <c r="L10" s="217" t="s">
        <v>43</v>
      </c>
      <c r="M10" s="217" t="s">
        <v>35</v>
      </c>
      <c r="N10" s="217" t="s">
        <v>111</v>
      </c>
      <c r="O10" s="216"/>
      <c r="P10" s="216" t="s">
        <v>5932</v>
      </c>
      <c r="Q10" s="216"/>
      <c r="R10" s="216"/>
      <c r="S10" s="218"/>
      <c r="T10" s="216"/>
      <c r="U10" s="218"/>
      <c r="V10" s="218"/>
      <c r="W10" s="218"/>
      <c r="X10" s="216"/>
    </row>
    <row r="11" spans="1:24" s="228" customFormat="1" ht="17.25" customHeight="1">
      <c r="A11" s="217" t="s">
        <v>35</v>
      </c>
      <c r="B11" s="217" t="s">
        <v>108</v>
      </c>
      <c r="C11" s="215" t="s">
        <v>2831</v>
      </c>
      <c r="D11" s="215" t="s">
        <v>2832</v>
      </c>
      <c r="E11" s="217" t="s">
        <v>2833</v>
      </c>
      <c r="F11" s="216">
        <v>2</v>
      </c>
      <c r="G11" s="217" t="s">
        <v>33</v>
      </c>
      <c r="H11" s="217" t="s">
        <v>2834</v>
      </c>
      <c r="I11" s="217" t="s">
        <v>1289</v>
      </c>
      <c r="J11" s="217" t="s">
        <v>225</v>
      </c>
      <c r="K11" s="217" t="s">
        <v>2835</v>
      </c>
      <c r="L11" s="217" t="s">
        <v>36</v>
      </c>
      <c r="M11" s="217" t="s">
        <v>111</v>
      </c>
      <c r="N11" s="217" t="s">
        <v>122</v>
      </c>
      <c r="O11" s="216"/>
      <c r="P11" s="216" t="s">
        <v>5932</v>
      </c>
      <c r="Q11" s="216"/>
      <c r="R11" s="216"/>
      <c r="S11" s="218"/>
      <c r="T11" s="216"/>
      <c r="U11" s="218"/>
      <c r="V11" s="218"/>
      <c r="W11" s="218"/>
      <c r="X11" s="216"/>
    </row>
    <row r="12" spans="1:24" s="228" customFormat="1" ht="17.25" customHeight="1">
      <c r="A12" s="217" t="s">
        <v>36</v>
      </c>
      <c r="B12" s="217" t="s">
        <v>112</v>
      </c>
      <c r="C12" s="215" t="s">
        <v>2836</v>
      </c>
      <c r="D12" s="215" t="s">
        <v>2837</v>
      </c>
      <c r="E12" s="217" t="s">
        <v>2838</v>
      </c>
      <c r="F12" s="216">
        <v>3</v>
      </c>
      <c r="G12" s="217" t="s">
        <v>33</v>
      </c>
      <c r="H12" s="217" t="s">
        <v>2839</v>
      </c>
      <c r="I12" s="217" t="s">
        <v>1289</v>
      </c>
      <c r="J12" s="217" t="s">
        <v>62</v>
      </c>
      <c r="K12" s="217" t="s">
        <v>2840</v>
      </c>
      <c r="L12" s="217" t="s">
        <v>36</v>
      </c>
      <c r="M12" s="217" t="s">
        <v>111</v>
      </c>
      <c r="N12" s="217" t="s">
        <v>128</v>
      </c>
      <c r="O12" s="216"/>
      <c r="P12" s="216" t="s">
        <v>5932</v>
      </c>
      <c r="Q12" s="216"/>
      <c r="R12" s="216"/>
      <c r="S12" s="218"/>
      <c r="T12" s="216"/>
      <c r="U12" s="218"/>
      <c r="V12" s="218"/>
      <c r="W12" s="218"/>
      <c r="X12" s="216"/>
    </row>
    <row r="13" spans="1:24" s="228" customFormat="1" ht="17.25" customHeight="1">
      <c r="A13" s="217" t="s">
        <v>37</v>
      </c>
      <c r="B13" s="192" t="s">
        <v>2841</v>
      </c>
      <c r="C13" s="215" t="s">
        <v>2842</v>
      </c>
      <c r="D13" s="206" t="s">
        <v>2843</v>
      </c>
      <c r="E13" s="217" t="s">
        <v>2844</v>
      </c>
      <c r="F13" s="216">
        <v>4</v>
      </c>
      <c r="G13" s="217" t="s">
        <v>33</v>
      </c>
      <c r="H13" s="217" t="s">
        <v>2845</v>
      </c>
      <c r="I13" s="217" t="s">
        <v>1289</v>
      </c>
      <c r="J13" s="217" t="s">
        <v>2646</v>
      </c>
      <c r="K13" s="217" t="s">
        <v>2846</v>
      </c>
      <c r="L13" s="217" t="s">
        <v>36</v>
      </c>
      <c r="M13" s="217" t="s">
        <v>111</v>
      </c>
      <c r="N13" s="217" t="s">
        <v>128</v>
      </c>
      <c r="O13" s="216"/>
      <c r="P13" s="216" t="s">
        <v>5932</v>
      </c>
      <c r="Q13" s="216"/>
      <c r="R13" s="216"/>
      <c r="S13" s="218"/>
      <c r="T13" s="216"/>
      <c r="U13" s="218"/>
      <c r="V13" s="218"/>
      <c r="W13" s="218"/>
      <c r="X13" s="216"/>
    </row>
    <row r="14" spans="1:24" s="228" customFormat="1" ht="17.25" customHeight="1">
      <c r="A14" s="217" t="s">
        <v>38</v>
      </c>
      <c r="B14" s="217" t="s">
        <v>112</v>
      </c>
      <c r="C14" s="215" t="s">
        <v>2847</v>
      </c>
      <c r="D14" s="215" t="s">
        <v>2848</v>
      </c>
      <c r="E14" s="217" t="s">
        <v>2849</v>
      </c>
      <c r="F14" s="216">
        <v>5</v>
      </c>
      <c r="G14" s="217" t="s">
        <v>33</v>
      </c>
      <c r="H14" s="217" t="s">
        <v>2850</v>
      </c>
      <c r="I14" s="217" t="s">
        <v>1289</v>
      </c>
      <c r="J14" s="217" t="s">
        <v>192</v>
      </c>
      <c r="K14" s="217" t="s">
        <v>675</v>
      </c>
      <c r="L14" s="217" t="s">
        <v>36</v>
      </c>
      <c r="M14" s="217" t="s">
        <v>111</v>
      </c>
      <c r="N14" s="217" t="s">
        <v>128</v>
      </c>
      <c r="O14" s="216"/>
      <c r="P14" s="216" t="s">
        <v>5932</v>
      </c>
      <c r="Q14" s="216"/>
      <c r="R14" s="216"/>
      <c r="S14" s="218"/>
      <c r="T14" s="216"/>
      <c r="U14" s="218"/>
      <c r="V14" s="218"/>
      <c r="W14" s="218"/>
      <c r="X14" s="216"/>
    </row>
    <row r="15" spans="1:24" s="228" customFormat="1" ht="17.25" customHeight="1">
      <c r="A15" s="217"/>
      <c r="B15" s="217"/>
      <c r="C15" s="215"/>
      <c r="D15" s="215"/>
      <c r="E15" s="217"/>
      <c r="F15" s="216">
        <v>6</v>
      </c>
      <c r="G15" s="217" t="s">
        <v>33</v>
      </c>
      <c r="H15" s="217" t="s">
        <v>2851</v>
      </c>
      <c r="I15" s="217" t="s">
        <v>1289</v>
      </c>
      <c r="J15" s="217" t="s">
        <v>152</v>
      </c>
      <c r="K15" s="217" t="s">
        <v>2852</v>
      </c>
      <c r="L15" s="217" t="s">
        <v>36</v>
      </c>
      <c r="M15" s="217" t="s">
        <v>111</v>
      </c>
      <c r="N15" s="217" t="s">
        <v>122</v>
      </c>
      <c r="O15" s="216"/>
      <c r="P15" s="216" t="s">
        <v>5932</v>
      </c>
      <c r="Q15" s="216"/>
      <c r="R15" s="216"/>
      <c r="S15" s="218"/>
      <c r="T15" s="216"/>
      <c r="U15" s="218"/>
      <c r="V15" s="218"/>
      <c r="W15" s="218"/>
      <c r="X15" s="216"/>
    </row>
    <row r="16" spans="1:24" s="228" customFormat="1" ht="17.25" customHeight="1">
      <c r="A16" s="217" t="s">
        <v>39</v>
      </c>
      <c r="B16" s="217" t="s">
        <v>114</v>
      </c>
      <c r="C16" s="215" t="s">
        <v>2853</v>
      </c>
      <c r="D16" s="215" t="s">
        <v>2848</v>
      </c>
      <c r="E16" s="217" t="s">
        <v>2854</v>
      </c>
      <c r="F16" s="216">
        <v>7</v>
      </c>
      <c r="G16" s="217" t="s">
        <v>33</v>
      </c>
      <c r="H16" s="217" t="s">
        <v>2855</v>
      </c>
      <c r="I16" s="217" t="s">
        <v>1289</v>
      </c>
      <c r="J16" s="217" t="s">
        <v>117</v>
      </c>
      <c r="K16" s="217" t="s">
        <v>2856</v>
      </c>
      <c r="L16" s="217" t="s">
        <v>36</v>
      </c>
      <c r="M16" s="217" t="s">
        <v>111</v>
      </c>
      <c r="N16" s="217" t="s">
        <v>122</v>
      </c>
      <c r="O16" s="216"/>
      <c r="P16" s="216" t="s">
        <v>5932</v>
      </c>
      <c r="Q16" s="216"/>
      <c r="R16" s="216"/>
      <c r="S16" s="218"/>
      <c r="T16" s="216"/>
      <c r="U16" s="218"/>
      <c r="V16" s="218"/>
      <c r="W16" s="218"/>
      <c r="X16" s="216"/>
    </row>
    <row r="17" spans="1:24" s="372" customFormat="1" ht="17.25" customHeight="1">
      <c r="A17" s="368" t="s">
        <v>40</v>
      </c>
      <c r="B17" s="368" t="s">
        <v>112</v>
      </c>
      <c r="C17" s="369" t="s">
        <v>2857</v>
      </c>
      <c r="D17" s="369" t="s">
        <v>2858</v>
      </c>
      <c r="E17" s="368" t="s">
        <v>2859</v>
      </c>
      <c r="F17" s="370">
        <v>8</v>
      </c>
      <c r="G17" s="368" t="s">
        <v>33</v>
      </c>
      <c r="H17" s="368" t="s">
        <v>2860</v>
      </c>
      <c r="I17" s="368" t="s">
        <v>1289</v>
      </c>
      <c r="J17" s="368" t="s">
        <v>69</v>
      </c>
      <c r="K17" s="368" t="s">
        <v>2861</v>
      </c>
      <c r="L17" s="368" t="s">
        <v>40</v>
      </c>
      <c r="M17" s="368" t="s">
        <v>111</v>
      </c>
      <c r="N17" s="368" t="s">
        <v>72</v>
      </c>
      <c r="O17" s="370"/>
      <c r="P17" s="216" t="s">
        <v>5932</v>
      </c>
      <c r="Q17" s="370"/>
      <c r="R17" s="370"/>
      <c r="S17" s="371"/>
      <c r="T17" s="216"/>
      <c r="U17" s="371"/>
      <c r="V17" s="371"/>
      <c r="W17" s="371"/>
      <c r="X17" s="370"/>
    </row>
    <row r="18" spans="1:24" s="372" customFormat="1" ht="17.25" customHeight="1">
      <c r="A18" s="368" t="s">
        <v>41</v>
      </c>
      <c r="B18" s="368" t="s">
        <v>114</v>
      </c>
      <c r="C18" s="369" t="s">
        <v>2862</v>
      </c>
      <c r="D18" s="369" t="s">
        <v>2863</v>
      </c>
      <c r="E18" s="368" t="s">
        <v>2864</v>
      </c>
      <c r="F18" s="370">
        <v>9</v>
      </c>
      <c r="G18" s="368" t="s">
        <v>33</v>
      </c>
      <c r="H18" s="368" t="s">
        <v>2865</v>
      </c>
      <c r="I18" s="368" t="s">
        <v>1289</v>
      </c>
      <c r="J18" s="368" t="s">
        <v>176</v>
      </c>
      <c r="K18" s="368" t="s">
        <v>2866</v>
      </c>
      <c r="L18" s="368" t="s">
        <v>38</v>
      </c>
      <c r="M18" s="368" t="s">
        <v>34</v>
      </c>
      <c r="N18" s="368" t="s">
        <v>111</v>
      </c>
      <c r="O18" s="370"/>
      <c r="P18" s="216" t="s">
        <v>5932</v>
      </c>
      <c r="Q18" s="370"/>
      <c r="R18" s="370"/>
      <c r="S18" s="371"/>
      <c r="T18" s="216"/>
      <c r="U18" s="371"/>
      <c r="V18" s="371"/>
      <c r="W18" s="371"/>
      <c r="X18" s="370"/>
    </row>
    <row r="19" spans="1:24" s="372" customFormat="1" ht="17.25" customHeight="1">
      <c r="A19" s="368" t="s">
        <v>42</v>
      </c>
      <c r="B19" s="368" t="s">
        <v>108</v>
      </c>
      <c r="C19" s="369" t="s">
        <v>2867</v>
      </c>
      <c r="D19" s="375" t="s">
        <v>2868</v>
      </c>
      <c r="E19" s="368" t="s">
        <v>2869</v>
      </c>
      <c r="F19" s="370">
        <v>10</v>
      </c>
      <c r="G19" s="368" t="s">
        <v>33</v>
      </c>
      <c r="H19" s="368" t="s">
        <v>2870</v>
      </c>
      <c r="I19" s="368" t="s">
        <v>1289</v>
      </c>
      <c r="J19" s="368" t="s">
        <v>183</v>
      </c>
      <c r="K19" s="368" t="s">
        <v>2871</v>
      </c>
      <c r="L19" s="368" t="s">
        <v>36</v>
      </c>
      <c r="M19" s="368" t="s">
        <v>111</v>
      </c>
      <c r="N19" s="368" t="s">
        <v>128</v>
      </c>
      <c r="O19" s="370"/>
      <c r="P19" s="216" t="s">
        <v>5932</v>
      </c>
      <c r="Q19" s="370"/>
      <c r="R19" s="370"/>
      <c r="S19" s="371"/>
      <c r="T19" s="216"/>
      <c r="U19" s="371"/>
      <c r="V19" s="371"/>
      <c r="W19" s="371"/>
      <c r="X19" s="370"/>
    </row>
    <row r="20" spans="1:24" s="372" customFormat="1" ht="17.25" customHeight="1">
      <c r="A20" s="368" t="s">
        <v>43</v>
      </c>
      <c r="B20" s="368" t="s">
        <v>108</v>
      </c>
      <c r="C20" s="369" t="s">
        <v>2872</v>
      </c>
      <c r="D20" s="369" t="s">
        <v>2873</v>
      </c>
      <c r="E20" s="368" t="s">
        <v>2874</v>
      </c>
      <c r="F20" s="370">
        <v>11</v>
      </c>
      <c r="G20" s="368" t="s">
        <v>33</v>
      </c>
      <c r="H20" s="368" t="s">
        <v>2875</v>
      </c>
      <c r="I20" s="368" t="s">
        <v>1289</v>
      </c>
      <c r="J20" s="368" t="s">
        <v>59</v>
      </c>
      <c r="K20" s="368" t="s">
        <v>2709</v>
      </c>
      <c r="L20" s="368" t="s">
        <v>58</v>
      </c>
      <c r="M20" s="368" t="s">
        <v>35</v>
      </c>
      <c r="N20" s="368" t="s">
        <v>97</v>
      </c>
      <c r="O20" s="370"/>
      <c r="P20" s="216" t="s">
        <v>5932</v>
      </c>
      <c r="Q20" s="370"/>
      <c r="R20" s="370"/>
      <c r="S20" s="371"/>
      <c r="T20" s="216"/>
      <c r="U20" s="371"/>
      <c r="V20" s="371"/>
      <c r="W20" s="371"/>
      <c r="X20" s="370"/>
    </row>
    <row r="21" spans="1:24" s="372" customFormat="1" ht="17.25" customHeight="1">
      <c r="A21" s="368" t="s">
        <v>44</v>
      </c>
      <c r="B21" s="368" t="s">
        <v>108</v>
      </c>
      <c r="C21" s="369" t="s">
        <v>2876</v>
      </c>
      <c r="D21" s="369" t="s">
        <v>2877</v>
      </c>
      <c r="E21" s="368" t="s">
        <v>2878</v>
      </c>
      <c r="F21" s="370">
        <v>12</v>
      </c>
      <c r="G21" s="368" t="s">
        <v>33</v>
      </c>
      <c r="H21" s="368" t="s">
        <v>2879</v>
      </c>
      <c r="I21" s="368" t="s">
        <v>1289</v>
      </c>
      <c r="J21" s="368" t="s">
        <v>56</v>
      </c>
      <c r="K21" s="368" t="s">
        <v>2880</v>
      </c>
      <c r="L21" s="368" t="s">
        <v>45</v>
      </c>
      <c r="M21" s="368" t="s">
        <v>35</v>
      </c>
      <c r="N21" s="368" t="s">
        <v>129</v>
      </c>
      <c r="O21" s="370"/>
      <c r="P21" s="216" t="s">
        <v>5932</v>
      </c>
      <c r="Q21" s="370"/>
      <c r="R21" s="370"/>
      <c r="S21" s="371"/>
      <c r="T21" s="216"/>
      <c r="U21" s="371"/>
      <c r="V21" s="371"/>
      <c r="W21" s="371"/>
      <c r="X21" s="370"/>
    </row>
    <row r="22" spans="1:24" s="372" customFormat="1" ht="17.25" customHeight="1">
      <c r="A22" s="368" t="s">
        <v>45</v>
      </c>
      <c r="B22" s="368" t="s">
        <v>108</v>
      </c>
      <c r="C22" s="369" t="s">
        <v>2881</v>
      </c>
      <c r="D22" s="369" t="s">
        <v>2882</v>
      </c>
      <c r="E22" s="368" t="s">
        <v>2883</v>
      </c>
      <c r="F22" s="370">
        <v>13</v>
      </c>
      <c r="G22" s="368" t="s">
        <v>33</v>
      </c>
      <c r="H22" s="368" t="s">
        <v>2884</v>
      </c>
      <c r="I22" s="368" t="s">
        <v>1289</v>
      </c>
      <c r="J22" s="368" t="s">
        <v>141</v>
      </c>
      <c r="K22" s="368" t="s">
        <v>2885</v>
      </c>
      <c r="L22" s="368" t="s">
        <v>44</v>
      </c>
      <c r="M22" s="368" t="s">
        <v>111</v>
      </c>
      <c r="N22" s="368" t="s">
        <v>111</v>
      </c>
      <c r="O22" s="370"/>
      <c r="P22" s="216" t="s">
        <v>5932</v>
      </c>
      <c r="Q22" s="370"/>
      <c r="R22" s="370"/>
      <c r="S22" s="371"/>
      <c r="T22" s="216"/>
      <c r="U22" s="371"/>
      <c r="V22" s="371"/>
      <c r="W22" s="371"/>
      <c r="X22" s="370"/>
    </row>
    <row r="23" spans="1:24" s="372" customFormat="1" ht="17.25" customHeight="1">
      <c r="A23" s="368" t="s">
        <v>46</v>
      </c>
      <c r="B23" s="368" t="s">
        <v>114</v>
      </c>
      <c r="C23" s="369" t="s">
        <v>2886</v>
      </c>
      <c r="D23" s="369" t="s">
        <v>2887</v>
      </c>
      <c r="E23" s="368" t="s">
        <v>2888</v>
      </c>
      <c r="F23" s="370">
        <v>14</v>
      </c>
      <c r="G23" s="368" t="s">
        <v>33</v>
      </c>
      <c r="H23" s="368" t="s">
        <v>2889</v>
      </c>
      <c r="I23" s="368" t="s">
        <v>1289</v>
      </c>
      <c r="J23" s="368" t="s">
        <v>173</v>
      </c>
      <c r="K23" s="368" t="s">
        <v>2890</v>
      </c>
      <c r="L23" s="368" t="s">
        <v>38</v>
      </c>
      <c r="M23" s="368" t="s">
        <v>34</v>
      </c>
      <c r="N23" s="368" t="s">
        <v>111</v>
      </c>
      <c r="O23" s="370"/>
      <c r="P23" s="216" t="s">
        <v>5932</v>
      </c>
      <c r="Q23" s="370"/>
      <c r="R23" s="370"/>
      <c r="S23" s="371"/>
      <c r="T23" s="216"/>
      <c r="U23" s="371"/>
      <c r="V23" s="371"/>
      <c r="W23" s="371"/>
      <c r="X23" s="370"/>
    </row>
    <row r="24" spans="1:24" s="372" customFormat="1" ht="17.25" customHeight="1">
      <c r="A24" s="368" t="s">
        <v>47</v>
      </c>
      <c r="B24" s="368" t="s">
        <v>108</v>
      </c>
      <c r="C24" s="369" t="s">
        <v>2891</v>
      </c>
      <c r="D24" s="369" t="s">
        <v>2892</v>
      </c>
      <c r="E24" s="368" t="s">
        <v>2893</v>
      </c>
      <c r="F24" s="370">
        <v>15</v>
      </c>
      <c r="G24" s="368" t="s">
        <v>33</v>
      </c>
      <c r="H24" s="368" t="s">
        <v>2894</v>
      </c>
      <c r="I24" s="368" t="s">
        <v>1289</v>
      </c>
      <c r="J24" s="368" t="s">
        <v>219</v>
      </c>
      <c r="K24" s="368" t="s">
        <v>2895</v>
      </c>
      <c r="L24" s="368" t="s">
        <v>38</v>
      </c>
      <c r="M24" s="368" t="s">
        <v>34</v>
      </c>
      <c r="N24" s="368" t="s">
        <v>111</v>
      </c>
      <c r="O24" s="370"/>
      <c r="P24" s="216" t="s">
        <v>5932</v>
      </c>
      <c r="Q24" s="370"/>
      <c r="R24" s="370"/>
      <c r="S24" s="371"/>
      <c r="T24" s="216"/>
      <c r="U24" s="371"/>
      <c r="V24" s="371"/>
      <c r="W24" s="371"/>
      <c r="X24" s="370"/>
    </row>
    <row r="25" spans="1:24" s="372" customFormat="1" ht="17.25" customHeight="1">
      <c r="A25" s="368" t="s">
        <v>48</v>
      </c>
      <c r="B25" s="368" t="s">
        <v>108</v>
      </c>
      <c r="C25" s="369" t="s">
        <v>2896</v>
      </c>
      <c r="D25" s="369" t="s">
        <v>2897</v>
      </c>
      <c r="E25" s="368" t="s">
        <v>2898</v>
      </c>
      <c r="F25" s="370">
        <v>16</v>
      </c>
      <c r="G25" s="368" t="s">
        <v>33</v>
      </c>
      <c r="H25" s="368" t="s">
        <v>2899</v>
      </c>
      <c r="I25" s="368" t="s">
        <v>1289</v>
      </c>
      <c r="J25" s="368" t="s">
        <v>140</v>
      </c>
      <c r="K25" s="368" t="s">
        <v>2900</v>
      </c>
      <c r="L25" s="368" t="s">
        <v>38</v>
      </c>
      <c r="M25" s="368" t="s">
        <v>111</v>
      </c>
      <c r="N25" s="368" t="s">
        <v>111</v>
      </c>
      <c r="O25" s="370"/>
      <c r="P25" s="216" t="s">
        <v>5932</v>
      </c>
      <c r="Q25" s="370"/>
      <c r="R25" s="370"/>
      <c r="S25" s="371"/>
      <c r="T25" s="216"/>
      <c r="U25" s="371"/>
      <c r="V25" s="371"/>
      <c r="W25" s="371"/>
      <c r="X25" s="370"/>
    </row>
    <row r="26" spans="1:24" s="372" customFormat="1" ht="17.25" customHeight="1">
      <c r="A26" s="368" t="s">
        <v>49</v>
      </c>
      <c r="B26" s="368" t="s">
        <v>112</v>
      </c>
      <c r="C26" s="369" t="s">
        <v>2901</v>
      </c>
      <c r="D26" s="369" t="s">
        <v>2897</v>
      </c>
      <c r="E26" s="368" t="s">
        <v>2902</v>
      </c>
      <c r="F26" s="370">
        <v>17</v>
      </c>
      <c r="G26" s="368" t="s">
        <v>33</v>
      </c>
      <c r="H26" s="368" t="s">
        <v>2903</v>
      </c>
      <c r="I26" s="368" t="s">
        <v>1289</v>
      </c>
      <c r="J26" s="368" t="s">
        <v>152</v>
      </c>
      <c r="K26" s="368" t="s">
        <v>2904</v>
      </c>
      <c r="L26" s="368" t="s">
        <v>35</v>
      </c>
      <c r="M26" s="368" t="s">
        <v>111</v>
      </c>
      <c r="N26" s="368" t="s">
        <v>111</v>
      </c>
      <c r="O26" s="370"/>
      <c r="P26" s="216" t="s">
        <v>5932</v>
      </c>
      <c r="Q26" s="370"/>
      <c r="R26" s="370"/>
      <c r="S26" s="371"/>
      <c r="T26" s="216"/>
      <c r="U26" s="371"/>
      <c r="V26" s="371"/>
      <c r="W26" s="371"/>
      <c r="X26" s="370"/>
    </row>
    <row r="27" spans="1:24" s="372" customFormat="1" ht="17.25" customHeight="1">
      <c r="A27" s="368"/>
      <c r="B27" s="368"/>
      <c r="C27" s="369"/>
      <c r="D27" s="369"/>
      <c r="E27" s="368"/>
      <c r="F27" s="370">
        <v>18</v>
      </c>
      <c r="G27" s="368" t="s">
        <v>33</v>
      </c>
      <c r="H27" s="368" t="s">
        <v>2905</v>
      </c>
      <c r="I27" s="368" t="s">
        <v>1289</v>
      </c>
      <c r="J27" s="368" t="s">
        <v>217</v>
      </c>
      <c r="K27" s="368" t="s">
        <v>2906</v>
      </c>
      <c r="L27" s="368" t="s">
        <v>38</v>
      </c>
      <c r="M27" s="368" t="s">
        <v>34</v>
      </c>
      <c r="N27" s="368" t="s">
        <v>111</v>
      </c>
      <c r="O27" s="370"/>
      <c r="P27" s="216" t="s">
        <v>5932</v>
      </c>
      <c r="Q27" s="370"/>
      <c r="R27" s="370"/>
      <c r="S27" s="371"/>
      <c r="T27" s="216"/>
      <c r="U27" s="371"/>
      <c r="V27" s="371"/>
      <c r="W27" s="371"/>
      <c r="X27" s="370"/>
    </row>
    <row r="28" spans="1:24" s="372" customFormat="1" ht="17.25" customHeight="1">
      <c r="A28" s="368" t="s">
        <v>50</v>
      </c>
      <c r="B28" s="368" t="s">
        <v>112</v>
      </c>
      <c r="C28" s="369" t="s">
        <v>2907</v>
      </c>
      <c r="D28" s="369" t="s">
        <v>2897</v>
      </c>
      <c r="E28" s="368" t="s">
        <v>2908</v>
      </c>
      <c r="F28" s="370">
        <v>19</v>
      </c>
      <c r="G28" s="368" t="s">
        <v>33</v>
      </c>
      <c r="H28" s="368" t="s">
        <v>2909</v>
      </c>
      <c r="I28" s="368" t="s">
        <v>1289</v>
      </c>
      <c r="J28" s="368" t="s">
        <v>221</v>
      </c>
      <c r="K28" s="368" t="s">
        <v>2910</v>
      </c>
      <c r="L28" s="368" t="s">
        <v>38</v>
      </c>
      <c r="M28" s="368" t="s">
        <v>34</v>
      </c>
      <c r="N28" s="368" t="s">
        <v>111</v>
      </c>
      <c r="O28" s="370"/>
      <c r="P28" s="216" t="s">
        <v>5932</v>
      </c>
      <c r="Q28" s="370"/>
      <c r="R28" s="370"/>
      <c r="S28" s="371"/>
      <c r="T28" s="216"/>
      <c r="U28" s="371"/>
      <c r="V28" s="371"/>
      <c r="W28" s="371"/>
      <c r="X28" s="370"/>
    </row>
    <row r="29" spans="1:24" s="372" customFormat="1" ht="17.25" customHeight="1">
      <c r="A29" s="368"/>
      <c r="B29" s="368"/>
      <c r="C29" s="369"/>
      <c r="D29" s="369"/>
      <c r="E29" s="368"/>
      <c r="F29" s="370">
        <v>20</v>
      </c>
      <c r="G29" s="368" t="s">
        <v>33</v>
      </c>
      <c r="H29" s="368" t="s">
        <v>2911</v>
      </c>
      <c r="I29" s="368" t="s">
        <v>1289</v>
      </c>
      <c r="J29" s="368" t="s">
        <v>733</v>
      </c>
      <c r="K29" s="368" t="s">
        <v>2912</v>
      </c>
      <c r="L29" s="368" t="s">
        <v>35</v>
      </c>
      <c r="M29" s="368" t="s">
        <v>111</v>
      </c>
      <c r="N29" s="368" t="s">
        <v>111</v>
      </c>
      <c r="O29" s="370"/>
      <c r="P29" s="216" t="s">
        <v>5932</v>
      </c>
      <c r="Q29" s="370"/>
      <c r="R29" s="370"/>
      <c r="S29" s="371"/>
      <c r="T29" s="216"/>
      <c r="U29" s="371"/>
      <c r="V29" s="371"/>
      <c r="W29" s="371"/>
      <c r="X29" s="370"/>
    </row>
    <row r="30" spans="1:24" s="372" customFormat="1" ht="17.25" customHeight="1">
      <c r="A30" s="368" t="s">
        <v>51</v>
      </c>
      <c r="B30" s="368" t="s">
        <v>108</v>
      </c>
      <c r="C30" s="369" t="s">
        <v>2913</v>
      </c>
      <c r="D30" s="369" t="s">
        <v>2914</v>
      </c>
      <c r="E30" s="368" t="s">
        <v>2915</v>
      </c>
      <c r="F30" s="370">
        <v>21</v>
      </c>
      <c r="G30" s="368" t="s">
        <v>33</v>
      </c>
      <c r="H30" s="368" t="s">
        <v>2916</v>
      </c>
      <c r="I30" s="368" t="s">
        <v>1289</v>
      </c>
      <c r="J30" s="368" t="s">
        <v>213</v>
      </c>
      <c r="K30" s="368" t="s">
        <v>2917</v>
      </c>
      <c r="L30" s="368" t="s">
        <v>39</v>
      </c>
      <c r="M30" s="368" t="s">
        <v>111</v>
      </c>
      <c r="N30" s="368" t="s">
        <v>111</v>
      </c>
      <c r="O30" s="370"/>
      <c r="P30" s="216" t="s">
        <v>5932</v>
      </c>
      <c r="Q30" s="370"/>
      <c r="R30" s="370"/>
      <c r="S30" s="371"/>
      <c r="T30" s="216"/>
      <c r="U30" s="371"/>
      <c r="V30" s="371"/>
      <c r="W30" s="371"/>
      <c r="X30" s="370"/>
    </row>
    <row r="31" spans="1:24" s="372" customFormat="1" ht="17.25" customHeight="1">
      <c r="A31" s="368" t="s">
        <v>52</v>
      </c>
      <c r="B31" s="368" t="s">
        <v>108</v>
      </c>
      <c r="C31" s="369" t="s">
        <v>2918</v>
      </c>
      <c r="D31" s="369" t="s">
        <v>2919</v>
      </c>
      <c r="E31" s="368" t="s">
        <v>2920</v>
      </c>
      <c r="F31" s="370">
        <v>22</v>
      </c>
      <c r="G31" s="368" t="s">
        <v>33</v>
      </c>
      <c r="H31" s="368" t="s">
        <v>2921</v>
      </c>
      <c r="I31" s="368" t="s">
        <v>1289</v>
      </c>
      <c r="J31" s="368" t="s">
        <v>2698</v>
      </c>
      <c r="K31" s="368" t="s">
        <v>2922</v>
      </c>
      <c r="L31" s="368" t="s">
        <v>38</v>
      </c>
      <c r="M31" s="368" t="s">
        <v>35</v>
      </c>
      <c r="N31" s="368" t="s">
        <v>39</v>
      </c>
      <c r="O31" s="370"/>
      <c r="P31" s="216" t="s">
        <v>5932</v>
      </c>
      <c r="Q31" s="370"/>
      <c r="R31" s="370"/>
      <c r="S31" s="371"/>
      <c r="T31" s="216"/>
      <c r="U31" s="371"/>
      <c r="V31" s="371"/>
      <c r="W31" s="371"/>
      <c r="X31" s="370"/>
    </row>
    <row r="32" spans="1:24" s="372" customFormat="1" ht="17.25" customHeight="1">
      <c r="A32" s="368" t="s">
        <v>53</v>
      </c>
      <c r="B32" s="368" t="s">
        <v>108</v>
      </c>
      <c r="C32" s="369" t="s">
        <v>2923</v>
      </c>
      <c r="D32" s="369" t="s">
        <v>2924</v>
      </c>
      <c r="E32" s="368" t="s">
        <v>2925</v>
      </c>
      <c r="F32" s="370">
        <v>23</v>
      </c>
      <c r="G32" s="368" t="s">
        <v>33</v>
      </c>
      <c r="H32" s="368" t="s">
        <v>2926</v>
      </c>
      <c r="I32" s="368" t="s">
        <v>1289</v>
      </c>
      <c r="J32" s="368" t="s">
        <v>131</v>
      </c>
      <c r="K32" s="368" t="s">
        <v>2927</v>
      </c>
      <c r="L32" s="368" t="s">
        <v>38</v>
      </c>
      <c r="M32" s="368" t="s">
        <v>34</v>
      </c>
      <c r="N32" s="368" t="s">
        <v>111</v>
      </c>
      <c r="O32" s="370"/>
      <c r="P32" s="216" t="s">
        <v>5932</v>
      </c>
      <c r="Q32" s="370"/>
      <c r="R32" s="370"/>
      <c r="S32" s="371"/>
      <c r="T32" s="216"/>
      <c r="U32" s="371"/>
      <c r="V32" s="371"/>
      <c r="W32" s="371"/>
      <c r="X32" s="370"/>
    </row>
    <row r="33" spans="1:24" s="372" customFormat="1" ht="17.25" customHeight="1">
      <c r="A33" s="368" t="s">
        <v>54</v>
      </c>
      <c r="B33" s="368" t="s">
        <v>114</v>
      </c>
      <c r="C33" s="369" t="s">
        <v>2928</v>
      </c>
      <c r="D33" s="369" t="s">
        <v>2929</v>
      </c>
      <c r="E33" s="368" t="s">
        <v>2930</v>
      </c>
      <c r="F33" s="370">
        <v>24</v>
      </c>
      <c r="G33" s="368" t="s">
        <v>33</v>
      </c>
      <c r="H33" s="368" t="s">
        <v>2931</v>
      </c>
      <c r="I33" s="368" t="s">
        <v>2932</v>
      </c>
      <c r="J33" s="368" t="s">
        <v>61</v>
      </c>
      <c r="K33" s="368" t="s">
        <v>2933</v>
      </c>
      <c r="L33" s="368" t="s">
        <v>38</v>
      </c>
      <c r="M33" s="368" t="s">
        <v>35</v>
      </c>
      <c r="N33" s="368" t="s">
        <v>75</v>
      </c>
      <c r="O33" s="370"/>
      <c r="P33" s="216" t="s">
        <v>5932</v>
      </c>
      <c r="Q33" s="370"/>
      <c r="R33" s="370"/>
      <c r="S33" s="371"/>
      <c r="T33" s="216"/>
      <c r="U33" s="371"/>
      <c r="V33" s="371"/>
      <c r="W33" s="371"/>
      <c r="X33" s="370"/>
    </row>
    <row r="34" spans="1:24" s="372" customFormat="1" ht="17.25" customHeight="1">
      <c r="A34" s="368" t="s">
        <v>55</v>
      </c>
      <c r="B34" s="368" t="s">
        <v>108</v>
      </c>
      <c r="C34" s="369" t="s">
        <v>2934</v>
      </c>
      <c r="D34" s="369" t="s">
        <v>2935</v>
      </c>
      <c r="E34" s="368" t="s">
        <v>2936</v>
      </c>
      <c r="F34" s="370">
        <v>25</v>
      </c>
      <c r="G34" s="368" t="s">
        <v>33</v>
      </c>
      <c r="H34" s="368" t="s">
        <v>2937</v>
      </c>
      <c r="I34" s="368" t="s">
        <v>1289</v>
      </c>
      <c r="J34" s="368" t="s">
        <v>101</v>
      </c>
      <c r="K34" s="368" t="s">
        <v>2938</v>
      </c>
      <c r="L34" s="368" t="s">
        <v>41</v>
      </c>
      <c r="M34" s="368" t="s">
        <v>35</v>
      </c>
      <c r="N34" s="368" t="s">
        <v>48</v>
      </c>
      <c r="O34" s="370"/>
      <c r="P34" s="216" t="s">
        <v>5932</v>
      </c>
      <c r="Q34" s="370"/>
      <c r="R34" s="370"/>
      <c r="S34" s="371"/>
      <c r="T34" s="216"/>
      <c r="U34" s="371"/>
      <c r="V34" s="371"/>
      <c r="W34" s="371"/>
      <c r="X34" s="370"/>
    </row>
    <row r="35" spans="1:24" s="372" customFormat="1" ht="17.25" customHeight="1">
      <c r="A35" s="368" t="s">
        <v>56</v>
      </c>
      <c r="B35" s="368" t="s">
        <v>108</v>
      </c>
      <c r="C35" s="369" t="s">
        <v>2939</v>
      </c>
      <c r="D35" s="369" t="s">
        <v>2877</v>
      </c>
      <c r="E35" s="368" t="s">
        <v>2940</v>
      </c>
      <c r="F35" s="370">
        <v>26</v>
      </c>
      <c r="G35" s="368" t="s">
        <v>33</v>
      </c>
      <c r="H35" s="368" t="s">
        <v>2941</v>
      </c>
      <c r="I35" s="368" t="s">
        <v>1289</v>
      </c>
      <c r="J35" s="368" t="s">
        <v>39</v>
      </c>
      <c r="K35" s="368" t="s">
        <v>2942</v>
      </c>
      <c r="L35" s="368" t="s">
        <v>43</v>
      </c>
      <c r="M35" s="368" t="s">
        <v>35</v>
      </c>
      <c r="N35" s="368" t="s">
        <v>129</v>
      </c>
      <c r="O35" s="370"/>
      <c r="P35" s="216" t="s">
        <v>5932</v>
      </c>
      <c r="Q35" s="370"/>
      <c r="R35" s="370"/>
      <c r="S35" s="371"/>
      <c r="T35" s="216"/>
      <c r="U35" s="371"/>
      <c r="V35" s="371"/>
      <c r="W35" s="371"/>
      <c r="X35" s="370"/>
    </row>
    <row r="36" spans="1:24" s="372" customFormat="1" ht="17.25" customHeight="1">
      <c r="A36" s="368" t="s">
        <v>57</v>
      </c>
      <c r="B36" s="368" t="s">
        <v>114</v>
      </c>
      <c r="C36" s="369" t="s">
        <v>2943</v>
      </c>
      <c r="D36" s="369" t="s">
        <v>2944</v>
      </c>
      <c r="E36" s="368" t="s">
        <v>2945</v>
      </c>
      <c r="F36" s="370">
        <v>27</v>
      </c>
      <c r="G36" s="368" t="s">
        <v>33</v>
      </c>
      <c r="H36" s="368" t="s">
        <v>2946</v>
      </c>
      <c r="I36" s="368" t="s">
        <v>1289</v>
      </c>
      <c r="J36" s="368" t="s">
        <v>2947</v>
      </c>
      <c r="K36" s="368" t="s">
        <v>2948</v>
      </c>
      <c r="L36" s="368" t="s">
        <v>39</v>
      </c>
      <c r="M36" s="368" t="s">
        <v>111</v>
      </c>
      <c r="N36" s="368" t="s">
        <v>111</v>
      </c>
      <c r="O36" s="370"/>
      <c r="P36" s="216" t="s">
        <v>5932</v>
      </c>
      <c r="Q36" s="370"/>
      <c r="R36" s="370"/>
      <c r="S36" s="371"/>
      <c r="T36" s="216"/>
      <c r="U36" s="371"/>
      <c r="V36" s="371"/>
      <c r="W36" s="371"/>
      <c r="X36" s="370"/>
    </row>
    <row r="37" spans="1:24" s="372" customFormat="1" ht="17.25" customHeight="1">
      <c r="A37" s="368" t="s">
        <v>58</v>
      </c>
      <c r="B37" s="368" t="s">
        <v>114</v>
      </c>
      <c r="C37" s="369" t="s">
        <v>2949</v>
      </c>
      <c r="D37" s="369" t="s">
        <v>2950</v>
      </c>
      <c r="E37" s="368" t="s">
        <v>2951</v>
      </c>
      <c r="F37" s="370">
        <v>28</v>
      </c>
      <c r="G37" s="368" t="s">
        <v>33</v>
      </c>
      <c r="H37" s="368" t="s">
        <v>2952</v>
      </c>
      <c r="I37" s="368" t="s">
        <v>1289</v>
      </c>
      <c r="J37" s="368" t="s">
        <v>182</v>
      </c>
      <c r="K37" s="368" t="s">
        <v>2953</v>
      </c>
      <c r="L37" s="368" t="s">
        <v>41</v>
      </c>
      <c r="M37" s="368" t="s">
        <v>111</v>
      </c>
      <c r="N37" s="368" t="s">
        <v>111</v>
      </c>
      <c r="O37" s="370"/>
      <c r="P37" s="216" t="s">
        <v>5932</v>
      </c>
      <c r="Q37" s="370"/>
      <c r="R37" s="370"/>
      <c r="S37" s="371"/>
      <c r="T37" s="216"/>
      <c r="U37" s="371"/>
      <c r="V37" s="371"/>
      <c r="W37" s="371"/>
      <c r="X37" s="370"/>
    </row>
    <row r="38" spans="1:24" s="372" customFormat="1" ht="17.25" customHeight="1">
      <c r="A38" s="368" t="s">
        <v>59</v>
      </c>
      <c r="B38" s="368" t="s">
        <v>108</v>
      </c>
      <c r="C38" s="369" t="s">
        <v>2954</v>
      </c>
      <c r="D38" s="369" t="s">
        <v>2955</v>
      </c>
      <c r="E38" s="368" t="s">
        <v>2956</v>
      </c>
      <c r="F38" s="370">
        <v>29</v>
      </c>
      <c r="G38" s="368" t="s">
        <v>33</v>
      </c>
      <c r="H38" s="368" t="s">
        <v>2957</v>
      </c>
      <c r="I38" s="368" t="s">
        <v>1289</v>
      </c>
      <c r="J38" s="368" t="s">
        <v>110</v>
      </c>
      <c r="K38" s="368" t="s">
        <v>2958</v>
      </c>
      <c r="L38" s="368" t="s">
        <v>52</v>
      </c>
      <c r="M38" s="368" t="s">
        <v>35</v>
      </c>
      <c r="N38" s="368" t="s">
        <v>85</v>
      </c>
      <c r="O38" s="370"/>
      <c r="P38" s="216" t="s">
        <v>5932</v>
      </c>
      <c r="Q38" s="370"/>
      <c r="R38" s="370"/>
      <c r="S38" s="371"/>
      <c r="T38" s="216"/>
      <c r="U38" s="371"/>
      <c r="V38" s="371"/>
      <c r="W38" s="371"/>
      <c r="X38" s="370"/>
    </row>
    <row r="39" spans="1:24" s="372" customFormat="1" ht="17.25" customHeight="1">
      <c r="A39" s="368" t="s">
        <v>60</v>
      </c>
      <c r="B39" s="368" t="s">
        <v>108</v>
      </c>
      <c r="C39" s="369" t="s">
        <v>2959</v>
      </c>
      <c r="D39" s="369" t="s">
        <v>2960</v>
      </c>
      <c r="E39" s="368" t="s">
        <v>2961</v>
      </c>
      <c r="F39" s="370">
        <v>30</v>
      </c>
      <c r="G39" s="368" t="s">
        <v>33</v>
      </c>
      <c r="H39" s="368" t="s">
        <v>2962</v>
      </c>
      <c r="I39" s="368" t="s">
        <v>1289</v>
      </c>
      <c r="J39" s="368" t="s">
        <v>208</v>
      </c>
      <c r="K39" s="368" t="s">
        <v>2963</v>
      </c>
      <c r="L39" s="368" t="s">
        <v>43</v>
      </c>
      <c r="M39" s="368" t="s">
        <v>35</v>
      </c>
      <c r="N39" s="368" t="s">
        <v>167</v>
      </c>
      <c r="O39" s="370"/>
      <c r="P39" s="216" t="s">
        <v>5932</v>
      </c>
      <c r="Q39" s="370"/>
      <c r="R39" s="370"/>
      <c r="S39" s="371"/>
      <c r="T39" s="216"/>
      <c r="U39" s="371"/>
      <c r="V39" s="371"/>
      <c r="W39" s="371"/>
      <c r="X39" s="370"/>
    </row>
    <row r="40" spans="1:24" s="372" customFormat="1" ht="17.25" customHeight="1">
      <c r="A40" s="368" t="s">
        <v>61</v>
      </c>
      <c r="B40" s="368" t="s">
        <v>108</v>
      </c>
      <c r="C40" s="369" t="s">
        <v>2964</v>
      </c>
      <c r="D40" s="369" t="s">
        <v>2965</v>
      </c>
      <c r="E40" s="368" t="s">
        <v>2966</v>
      </c>
      <c r="F40" s="370">
        <v>31</v>
      </c>
      <c r="G40" s="368" t="s">
        <v>33</v>
      </c>
      <c r="H40" s="368" t="s">
        <v>2967</v>
      </c>
      <c r="I40" s="368" t="s">
        <v>1289</v>
      </c>
      <c r="J40" s="368" t="s">
        <v>96</v>
      </c>
      <c r="K40" s="368" t="s">
        <v>1826</v>
      </c>
      <c r="L40" s="368" t="s">
        <v>68</v>
      </c>
      <c r="M40" s="368" t="s">
        <v>34</v>
      </c>
      <c r="N40" s="368" t="s">
        <v>78</v>
      </c>
      <c r="O40" s="370"/>
      <c r="P40" s="216" t="s">
        <v>5932</v>
      </c>
      <c r="Q40" s="370"/>
      <c r="R40" s="370"/>
      <c r="S40" s="371"/>
      <c r="T40" s="216"/>
      <c r="U40" s="371"/>
      <c r="V40" s="371"/>
      <c r="W40" s="371"/>
      <c r="X40" s="370"/>
    </row>
    <row r="41" spans="1:24" s="372" customFormat="1" ht="17.25" customHeight="1">
      <c r="A41" s="368" t="s">
        <v>62</v>
      </c>
      <c r="B41" s="368" t="s">
        <v>114</v>
      </c>
      <c r="C41" s="369" t="s">
        <v>2968</v>
      </c>
      <c r="D41" s="369" t="s">
        <v>2969</v>
      </c>
      <c r="E41" s="368" t="s">
        <v>2970</v>
      </c>
      <c r="F41" s="370">
        <v>32</v>
      </c>
      <c r="G41" s="368" t="s">
        <v>33</v>
      </c>
      <c r="H41" s="368" t="s">
        <v>2971</v>
      </c>
      <c r="I41" s="368" t="s">
        <v>1289</v>
      </c>
      <c r="J41" s="368" t="s">
        <v>197</v>
      </c>
      <c r="K41" s="368" t="s">
        <v>2972</v>
      </c>
      <c r="L41" s="368" t="s">
        <v>42</v>
      </c>
      <c r="M41" s="368" t="s">
        <v>35</v>
      </c>
      <c r="N41" s="368" t="s">
        <v>82</v>
      </c>
      <c r="O41" s="370"/>
      <c r="P41" s="216" t="s">
        <v>5932</v>
      </c>
      <c r="Q41" s="370"/>
      <c r="R41" s="370"/>
      <c r="S41" s="371"/>
      <c r="T41" s="216"/>
      <c r="U41" s="371"/>
      <c r="V41" s="371"/>
      <c r="W41" s="371"/>
      <c r="X41" s="370"/>
    </row>
    <row r="42" spans="1:24" s="372" customFormat="1" ht="17.25" customHeight="1">
      <c r="A42" s="368" t="s">
        <v>63</v>
      </c>
      <c r="B42" s="368" t="s">
        <v>108</v>
      </c>
      <c r="C42" s="369" t="s">
        <v>2973</v>
      </c>
      <c r="D42" s="369" t="s">
        <v>2974</v>
      </c>
      <c r="E42" s="368" t="s">
        <v>2975</v>
      </c>
      <c r="F42" s="370">
        <v>33</v>
      </c>
      <c r="G42" s="368" t="s">
        <v>33</v>
      </c>
      <c r="H42" s="368" t="s">
        <v>2976</v>
      </c>
      <c r="I42" s="373" t="s">
        <v>2977</v>
      </c>
      <c r="J42" s="368" t="s">
        <v>189</v>
      </c>
      <c r="K42" s="368" t="s">
        <v>2978</v>
      </c>
      <c r="L42" s="368" t="s">
        <v>37</v>
      </c>
      <c r="M42" s="368" t="s">
        <v>35</v>
      </c>
      <c r="N42" s="368" t="s">
        <v>111</v>
      </c>
      <c r="O42" s="370"/>
      <c r="P42" s="216" t="s">
        <v>5932</v>
      </c>
      <c r="Q42" s="370"/>
      <c r="R42" s="370"/>
      <c r="S42" s="371"/>
      <c r="T42" s="216"/>
      <c r="U42" s="371"/>
      <c r="V42" s="371"/>
      <c r="W42" s="371"/>
      <c r="X42" s="370"/>
    </row>
    <row r="43" spans="1:24" ht="17.25">
      <c r="A43" s="505" t="s">
        <v>107</v>
      </c>
      <c r="B43" s="505" t="s">
        <v>105</v>
      </c>
      <c r="C43" s="506"/>
      <c r="D43" s="502" t="s">
        <v>252</v>
      </c>
      <c r="E43" s="507" t="s">
        <v>106</v>
      </c>
      <c r="F43" s="508" t="s">
        <v>0</v>
      </c>
      <c r="G43" s="495"/>
      <c r="H43" s="495"/>
      <c r="I43" s="495"/>
      <c r="J43" s="495"/>
      <c r="K43" s="495"/>
      <c r="L43" s="509"/>
      <c r="M43" s="509"/>
      <c r="N43" s="509"/>
      <c r="O43" s="495"/>
      <c r="P43" s="495"/>
      <c r="Q43" s="495"/>
      <c r="R43" s="495"/>
      <c r="S43" s="182"/>
      <c r="T43" s="182"/>
      <c r="U43" s="506" t="s">
        <v>22</v>
      </c>
      <c r="V43" s="510"/>
      <c r="W43" s="510"/>
      <c r="X43" s="507"/>
    </row>
    <row r="44" spans="1:24" ht="17.25">
      <c r="A44" s="505"/>
      <c r="B44" s="505"/>
      <c r="C44" s="506"/>
      <c r="D44" s="500"/>
      <c r="E44" s="507"/>
      <c r="F44" s="502" t="s">
        <v>1</v>
      </c>
      <c r="G44" s="511" t="s">
        <v>2</v>
      </c>
      <c r="H44" s="495"/>
      <c r="I44" s="495"/>
      <c r="J44" s="495"/>
      <c r="K44" s="496"/>
      <c r="L44" s="506" t="s">
        <v>9</v>
      </c>
      <c r="M44" s="510"/>
      <c r="N44" s="507"/>
      <c r="O44" s="495" t="s">
        <v>13</v>
      </c>
      <c r="P44" s="495"/>
      <c r="Q44" s="495"/>
      <c r="R44" s="496"/>
      <c r="S44" s="502" t="s">
        <v>23</v>
      </c>
      <c r="T44" s="497" t="s">
        <v>2</v>
      </c>
      <c r="U44" s="498" t="s">
        <v>25</v>
      </c>
      <c r="V44" s="499"/>
      <c r="W44" s="499"/>
      <c r="X44" s="118" t="s">
        <v>30</v>
      </c>
    </row>
    <row r="45" spans="1:24" ht="17.25">
      <c r="A45" s="505"/>
      <c r="B45" s="505"/>
      <c r="C45" s="506"/>
      <c r="D45" s="500"/>
      <c r="E45" s="507"/>
      <c r="F45" s="500"/>
      <c r="G45" s="512"/>
      <c r="H45" s="42" t="s">
        <v>4</v>
      </c>
      <c r="I45" s="42"/>
      <c r="J45" s="500" t="s">
        <v>6</v>
      </c>
      <c r="K45" s="42" t="s">
        <v>7</v>
      </c>
      <c r="L45" s="502" t="s">
        <v>10</v>
      </c>
      <c r="M45" s="502" t="s">
        <v>11</v>
      </c>
      <c r="N45" s="502" t="s">
        <v>12</v>
      </c>
      <c r="O45" s="502" t="s">
        <v>14</v>
      </c>
      <c r="P45" s="43" t="s">
        <v>15</v>
      </c>
      <c r="Q45" s="43" t="s">
        <v>15</v>
      </c>
      <c r="R45" s="43" t="s">
        <v>19</v>
      </c>
      <c r="S45" s="500"/>
      <c r="T45" s="497"/>
      <c r="U45" s="43" t="s">
        <v>26</v>
      </c>
      <c r="V45" s="45" t="s">
        <v>28</v>
      </c>
      <c r="W45" s="43" t="s">
        <v>29</v>
      </c>
      <c r="X45" s="118" t="s">
        <v>31</v>
      </c>
    </row>
    <row r="46" spans="1:24" ht="17.25">
      <c r="A46" s="505"/>
      <c r="B46" s="505"/>
      <c r="C46" s="506"/>
      <c r="D46" s="500"/>
      <c r="E46" s="507"/>
      <c r="F46" s="500"/>
      <c r="G46" s="46" t="s">
        <v>3</v>
      </c>
      <c r="H46" s="42" t="s">
        <v>5</v>
      </c>
      <c r="I46" s="42" t="s">
        <v>126</v>
      </c>
      <c r="J46" s="500"/>
      <c r="K46" s="42" t="s">
        <v>8</v>
      </c>
      <c r="L46" s="500"/>
      <c r="M46" s="500"/>
      <c r="N46" s="500"/>
      <c r="O46" s="500"/>
      <c r="P46" s="42" t="s">
        <v>16</v>
      </c>
      <c r="Q46" s="42" t="s">
        <v>17</v>
      </c>
      <c r="R46" s="42" t="s">
        <v>20</v>
      </c>
      <c r="S46" s="500"/>
      <c r="T46" s="503" t="s">
        <v>24</v>
      </c>
      <c r="U46" s="42" t="s">
        <v>27</v>
      </c>
      <c r="V46" s="47" t="s">
        <v>18</v>
      </c>
      <c r="W46" s="42" t="s">
        <v>21</v>
      </c>
      <c r="X46" s="118" t="s">
        <v>32</v>
      </c>
    </row>
    <row r="47" spans="1:24" ht="17.25">
      <c r="A47" s="505"/>
      <c r="B47" s="505"/>
      <c r="C47" s="506"/>
      <c r="D47" s="501"/>
      <c r="E47" s="507"/>
      <c r="F47" s="501"/>
      <c r="G47" s="48"/>
      <c r="H47" s="49"/>
      <c r="I47" s="49"/>
      <c r="J47" s="501"/>
      <c r="K47" s="49"/>
      <c r="L47" s="501"/>
      <c r="M47" s="501"/>
      <c r="N47" s="501"/>
      <c r="O47" s="501"/>
      <c r="P47" s="49"/>
      <c r="Q47" s="49" t="s">
        <v>18</v>
      </c>
      <c r="R47" s="49" t="s">
        <v>21</v>
      </c>
      <c r="S47" s="501"/>
      <c r="T47" s="504"/>
      <c r="U47" s="49"/>
      <c r="V47" s="51" t="s">
        <v>27</v>
      </c>
      <c r="W47" s="49" t="s">
        <v>27</v>
      </c>
      <c r="X47" s="121"/>
    </row>
    <row r="48" spans="1:24" s="372" customFormat="1" ht="17.25" customHeight="1">
      <c r="A48" s="368" t="s">
        <v>64</v>
      </c>
      <c r="B48" s="368" t="s">
        <v>114</v>
      </c>
      <c r="C48" s="369" t="s">
        <v>2979</v>
      </c>
      <c r="D48" s="369" t="s">
        <v>2974</v>
      </c>
      <c r="E48" s="368" t="s">
        <v>2980</v>
      </c>
      <c r="F48" s="370">
        <v>34</v>
      </c>
      <c r="G48" s="368" t="s">
        <v>33</v>
      </c>
      <c r="H48" s="368" t="s">
        <v>2981</v>
      </c>
      <c r="I48" s="368" t="s">
        <v>1289</v>
      </c>
      <c r="J48" s="368" t="s">
        <v>67</v>
      </c>
      <c r="K48" s="368" t="s">
        <v>2982</v>
      </c>
      <c r="L48" s="368" t="s">
        <v>43</v>
      </c>
      <c r="M48" s="368" t="s">
        <v>111</v>
      </c>
      <c r="N48" s="368" t="s">
        <v>111</v>
      </c>
      <c r="O48" s="370"/>
      <c r="P48" s="216" t="s">
        <v>5932</v>
      </c>
      <c r="Q48" s="370"/>
      <c r="R48" s="370"/>
      <c r="S48" s="371"/>
      <c r="T48" s="216"/>
      <c r="U48" s="371"/>
      <c r="V48" s="371"/>
      <c r="W48" s="371"/>
      <c r="X48" s="370"/>
    </row>
    <row r="49" spans="1:24" s="372" customFormat="1" ht="17.25" customHeight="1">
      <c r="A49" s="368" t="s">
        <v>65</v>
      </c>
      <c r="B49" s="368" t="s">
        <v>112</v>
      </c>
      <c r="C49" s="369" t="s">
        <v>2983</v>
      </c>
      <c r="D49" s="369" t="s">
        <v>2984</v>
      </c>
      <c r="E49" s="368" t="s">
        <v>2985</v>
      </c>
      <c r="F49" s="370">
        <v>35</v>
      </c>
      <c r="G49" s="368" t="s">
        <v>33</v>
      </c>
      <c r="H49" s="368" t="s">
        <v>2986</v>
      </c>
      <c r="I49" s="368" t="s">
        <v>1289</v>
      </c>
      <c r="J49" s="368" t="s">
        <v>139</v>
      </c>
      <c r="K49" s="368" t="s">
        <v>2987</v>
      </c>
      <c r="L49" s="368" t="s">
        <v>51</v>
      </c>
      <c r="M49" s="368" t="s">
        <v>111</v>
      </c>
      <c r="N49" s="368" t="s">
        <v>37</v>
      </c>
      <c r="O49" s="370"/>
      <c r="P49" s="216" t="s">
        <v>5932</v>
      </c>
      <c r="Q49" s="370"/>
      <c r="R49" s="370"/>
      <c r="S49" s="371"/>
      <c r="T49" s="216"/>
      <c r="U49" s="371"/>
      <c r="V49" s="371"/>
      <c r="W49" s="371"/>
      <c r="X49" s="370"/>
    </row>
    <row r="50" spans="1:24" s="372" customFormat="1" ht="17.25" customHeight="1">
      <c r="A50" s="368" t="s">
        <v>66</v>
      </c>
      <c r="B50" s="368" t="s">
        <v>108</v>
      </c>
      <c r="C50" s="369" t="s">
        <v>2934</v>
      </c>
      <c r="D50" s="369" t="s">
        <v>2935</v>
      </c>
      <c r="E50" s="368" t="s">
        <v>2936</v>
      </c>
      <c r="F50" s="370">
        <v>36</v>
      </c>
      <c r="G50" s="368" t="s">
        <v>33</v>
      </c>
      <c r="H50" s="368" t="s">
        <v>2988</v>
      </c>
      <c r="I50" s="368" t="s">
        <v>1289</v>
      </c>
      <c r="J50" s="368" t="s">
        <v>468</v>
      </c>
      <c r="K50" s="368" t="s">
        <v>2989</v>
      </c>
      <c r="L50" s="368" t="s">
        <v>37</v>
      </c>
      <c r="M50" s="368" t="s">
        <v>34</v>
      </c>
      <c r="N50" s="368" t="s">
        <v>111</v>
      </c>
      <c r="O50" s="370"/>
      <c r="P50" s="216" t="s">
        <v>5932</v>
      </c>
      <c r="Q50" s="370"/>
      <c r="R50" s="370"/>
      <c r="S50" s="371"/>
      <c r="T50" s="216"/>
      <c r="U50" s="371"/>
      <c r="V50" s="371"/>
      <c r="W50" s="371"/>
      <c r="X50" s="370"/>
    </row>
    <row r="51" spans="1:24" s="372" customFormat="1" ht="17.25" customHeight="1">
      <c r="A51" s="368" t="s">
        <v>67</v>
      </c>
      <c r="B51" s="368" t="s">
        <v>108</v>
      </c>
      <c r="C51" s="369" t="s">
        <v>2934</v>
      </c>
      <c r="D51" s="369" t="s">
        <v>2935</v>
      </c>
      <c r="E51" s="368" t="s">
        <v>2936</v>
      </c>
      <c r="F51" s="370">
        <v>37</v>
      </c>
      <c r="G51" s="368" t="s">
        <v>33</v>
      </c>
      <c r="H51" s="368" t="s">
        <v>2990</v>
      </c>
      <c r="I51" s="368" t="s">
        <v>1289</v>
      </c>
      <c r="J51" s="368" t="s">
        <v>508</v>
      </c>
      <c r="K51" s="368" t="s">
        <v>2991</v>
      </c>
      <c r="L51" s="368" t="s">
        <v>37</v>
      </c>
      <c r="M51" s="368" t="s">
        <v>34</v>
      </c>
      <c r="N51" s="368" t="s">
        <v>111</v>
      </c>
      <c r="O51" s="370"/>
      <c r="P51" s="216" t="s">
        <v>5932</v>
      </c>
      <c r="Q51" s="370"/>
      <c r="R51" s="370"/>
      <c r="S51" s="371"/>
      <c r="T51" s="216"/>
      <c r="U51" s="371"/>
      <c r="V51" s="371"/>
      <c r="W51" s="371"/>
      <c r="X51" s="370"/>
    </row>
    <row r="52" spans="1:24" s="372" customFormat="1" ht="17.25" customHeight="1">
      <c r="A52" s="368" t="s">
        <v>68</v>
      </c>
      <c r="B52" s="368" t="s">
        <v>108</v>
      </c>
      <c r="C52" s="369" t="s">
        <v>2934</v>
      </c>
      <c r="D52" s="369" t="s">
        <v>2935</v>
      </c>
      <c r="E52" s="368" t="s">
        <v>2936</v>
      </c>
      <c r="F52" s="370">
        <v>38</v>
      </c>
      <c r="G52" s="368" t="s">
        <v>33</v>
      </c>
      <c r="H52" s="368" t="s">
        <v>2992</v>
      </c>
      <c r="I52" s="368" t="s">
        <v>1289</v>
      </c>
      <c r="J52" s="368" t="s">
        <v>472</v>
      </c>
      <c r="K52" s="368" t="s">
        <v>2993</v>
      </c>
      <c r="L52" s="368" t="s">
        <v>37</v>
      </c>
      <c r="M52" s="368" t="s">
        <v>34</v>
      </c>
      <c r="N52" s="368" t="s">
        <v>111</v>
      </c>
      <c r="O52" s="370"/>
      <c r="P52" s="216" t="s">
        <v>5932</v>
      </c>
      <c r="Q52" s="370"/>
      <c r="R52" s="370"/>
      <c r="S52" s="371"/>
      <c r="T52" s="216"/>
      <c r="U52" s="371"/>
      <c r="V52" s="371"/>
      <c r="W52" s="371"/>
      <c r="X52" s="370"/>
    </row>
    <row r="53" spans="1:24" s="372" customFormat="1" ht="17.25" customHeight="1">
      <c r="A53" s="368" t="s">
        <v>69</v>
      </c>
      <c r="B53" s="368" t="s">
        <v>108</v>
      </c>
      <c r="C53" s="369" t="s">
        <v>2994</v>
      </c>
      <c r="D53" s="369" t="s">
        <v>2995</v>
      </c>
      <c r="E53" s="368" t="s">
        <v>2996</v>
      </c>
      <c r="F53" s="370">
        <v>39</v>
      </c>
      <c r="G53" s="368" t="s">
        <v>33</v>
      </c>
      <c r="H53" s="368" t="s">
        <v>2997</v>
      </c>
      <c r="I53" s="368" t="s">
        <v>1289</v>
      </c>
      <c r="J53" s="368" t="s">
        <v>226</v>
      </c>
      <c r="K53" s="368" t="s">
        <v>2998</v>
      </c>
      <c r="L53" s="368" t="s">
        <v>35</v>
      </c>
      <c r="M53" s="368" t="s">
        <v>34</v>
      </c>
      <c r="N53" s="368" t="s">
        <v>58</v>
      </c>
      <c r="O53" s="370"/>
      <c r="P53" s="216" t="s">
        <v>5932</v>
      </c>
      <c r="Q53" s="370"/>
      <c r="R53" s="370"/>
      <c r="S53" s="371"/>
      <c r="T53" s="216"/>
      <c r="U53" s="371"/>
      <c r="V53" s="371"/>
      <c r="W53" s="371"/>
      <c r="X53" s="370"/>
    </row>
    <row r="54" spans="1:24" s="372" customFormat="1" ht="17.25" customHeight="1">
      <c r="A54" s="368" t="s">
        <v>70</v>
      </c>
      <c r="B54" s="368" t="s">
        <v>114</v>
      </c>
      <c r="C54" s="369" t="s">
        <v>2999</v>
      </c>
      <c r="D54" s="369" t="s">
        <v>3000</v>
      </c>
      <c r="E54" s="368" t="s">
        <v>3001</v>
      </c>
      <c r="F54" s="370">
        <v>40</v>
      </c>
      <c r="G54" s="368" t="s">
        <v>33</v>
      </c>
      <c r="H54" s="368" t="s">
        <v>3002</v>
      </c>
      <c r="I54" s="368" t="s">
        <v>1812</v>
      </c>
      <c r="J54" s="368" t="s">
        <v>179</v>
      </c>
      <c r="K54" s="368" t="s">
        <v>3003</v>
      </c>
      <c r="L54" s="368" t="s">
        <v>49</v>
      </c>
      <c r="M54" s="368" t="s">
        <v>36</v>
      </c>
      <c r="N54" s="368" t="s">
        <v>56</v>
      </c>
      <c r="O54" s="370"/>
      <c r="P54" s="216" t="s">
        <v>5932</v>
      </c>
      <c r="Q54" s="370"/>
      <c r="R54" s="370"/>
      <c r="S54" s="371"/>
      <c r="T54" s="216"/>
      <c r="U54" s="371"/>
      <c r="V54" s="371"/>
      <c r="W54" s="371"/>
      <c r="X54" s="370"/>
    </row>
    <row r="55" spans="1:24" s="372" customFormat="1" ht="17.25" customHeight="1">
      <c r="A55" s="368" t="s">
        <v>71</v>
      </c>
      <c r="B55" s="368" t="s">
        <v>114</v>
      </c>
      <c r="C55" s="369" t="s">
        <v>3004</v>
      </c>
      <c r="D55" s="369" t="s">
        <v>3005</v>
      </c>
      <c r="E55" s="368" t="s">
        <v>3006</v>
      </c>
      <c r="F55" s="370">
        <v>41</v>
      </c>
      <c r="G55" s="368" t="s">
        <v>33</v>
      </c>
      <c r="H55" s="368" t="s">
        <v>3007</v>
      </c>
      <c r="I55" s="373" t="s">
        <v>3008</v>
      </c>
      <c r="J55" s="368" t="s">
        <v>227</v>
      </c>
      <c r="K55" s="368" t="s">
        <v>3009</v>
      </c>
      <c r="L55" s="368" t="s">
        <v>39</v>
      </c>
      <c r="M55" s="368" t="s">
        <v>111</v>
      </c>
      <c r="N55" s="368" t="s">
        <v>111</v>
      </c>
      <c r="O55" s="370"/>
      <c r="P55" s="216" t="s">
        <v>5932</v>
      </c>
      <c r="Q55" s="370"/>
      <c r="R55" s="370"/>
      <c r="S55" s="371"/>
      <c r="T55" s="216"/>
      <c r="U55" s="371"/>
      <c r="V55" s="371"/>
      <c r="W55" s="371"/>
      <c r="X55" s="370"/>
    </row>
    <row r="56" spans="1:24" s="372" customFormat="1" ht="17.25" customHeight="1">
      <c r="A56" s="368" t="s">
        <v>255</v>
      </c>
      <c r="B56" s="368" t="s">
        <v>108</v>
      </c>
      <c r="C56" s="369" t="s">
        <v>3010</v>
      </c>
      <c r="D56" s="369" t="s">
        <v>2919</v>
      </c>
      <c r="E56" s="368" t="s">
        <v>3011</v>
      </c>
      <c r="F56" s="370">
        <v>42</v>
      </c>
      <c r="G56" s="368" t="s">
        <v>33</v>
      </c>
      <c r="H56" s="368" t="s">
        <v>3012</v>
      </c>
      <c r="I56" s="368" t="s">
        <v>1289</v>
      </c>
      <c r="J56" s="368" t="s">
        <v>87</v>
      </c>
      <c r="K56" s="368" t="s">
        <v>3013</v>
      </c>
      <c r="L56" s="368" t="s">
        <v>39</v>
      </c>
      <c r="M56" s="368" t="s">
        <v>34</v>
      </c>
      <c r="N56" s="368" t="s">
        <v>109</v>
      </c>
      <c r="O56" s="370"/>
      <c r="P56" s="216" t="s">
        <v>5932</v>
      </c>
      <c r="Q56" s="370"/>
      <c r="R56" s="370"/>
      <c r="S56" s="371"/>
      <c r="T56" s="216"/>
      <c r="U56" s="371"/>
      <c r="V56" s="371"/>
      <c r="W56" s="371"/>
      <c r="X56" s="370"/>
    </row>
    <row r="57" spans="1:24" s="372" customFormat="1" ht="17.25" customHeight="1">
      <c r="A57" s="368" t="s">
        <v>72</v>
      </c>
      <c r="B57" s="368" t="s">
        <v>108</v>
      </c>
      <c r="C57" s="369" t="s">
        <v>3014</v>
      </c>
      <c r="D57" s="369" t="s">
        <v>3015</v>
      </c>
      <c r="E57" s="368" t="s">
        <v>3016</v>
      </c>
      <c r="F57" s="370">
        <v>43</v>
      </c>
      <c r="G57" s="368" t="s">
        <v>33</v>
      </c>
      <c r="H57" s="368" t="s">
        <v>3017</v>
      </c>
      <c r="I57" s="368" t="s">
        <v>1289</v>
      </c>
      <c r="J57" s="368" t="s">
        <v>137</v>
      </c>
      <c r="K57" s="368" t="s">
        <v>3018</v>
      </c>
      <c r="L57" s="368" t="s">
        <v>40</v>
      </c>
      <c r="M57" s="368" t="s">
        <v>111</v>
      </c>
      <c r="N57" s="368" t="s">
        <v>82</v>
      </c>
      <c r="O57" s="370"/>
      <c r="P57" s="216" t="s">
        <v>5932</v>
      </c>
      <c r="Q57" s="370"/>
      <c r="R57" s="370"/>
      <c r="S57" s="371"/>
      <c r="T57" s="216"/>
      <c r="U57" s="371"/>
      <c r="V57" s="371"/>
      <c r="W57" s="371"/>
      <c r="X57" s="370"/>
    </row>
    <row r="58" spans="1:24" s="372" customFormat="1" ht="17.25" customHeight="1">
      <c r="A58" s="368" t="s">
        <v>73</v>
      </c>
      <c r="B58" s="368" t="s">
        <v>108</v>
      </c>
      <c r="C58" s="369" t="s">
        <v>3019</v>
      </c>
      <c r="D58" s="369" t="s">
        <v>3020</v>
      </c>
      <c r="E58" s="368" t="s">
        <v>3021</v>
      </c>
      <c r="F58" s="370">
        <v>44</v>
      </c>
      <c r="G58" s="368" t="s">
        <v>33</v>
      </c>
      <c r="H58" s="368" t="s">
        <v>3022</v>
      </c>
      <c r="I58" s="368" t="s">
        <v>1289</v>
      </c>
      <c r="J58" s="368" t="s">
        <v>121</v>
      </c>
      <c r="K58" s="368" t="s">
        <v>3023</v>
      </c>
      <c r="L58" s="368" t="s">
        <v>50</v>
      </c>
      <c r="M58" s="368" t="s">
        <v>111</v>
      </c>
      <c r="N58" s="368" t="s">
        <v>69</v>
      </c>
      <c r="O58" s="370"/>
      <c r="P58" s="216" t="s">
        <v>5932</v>
      </c>
      <c r="Q58" s="370"/>
      <c r="R58" s="370"/>
      <c r="S58" s="371"/>
      <c r="T58" s="216"/>
      <c r="U58" s="371"/>
      <c r="V58" s="371"/>
      <c r="W58" s="371"/>
      <c r="X58" s="370"/>
    </row>
    <row r="59" spans="1:24" s="372" customFormat="1" ht="17.25" customHeight="1">
      <c r="A59" s="368" t="s">
        <v>74</v>
      </c>
      <c r="B59" s="368" t="s">
        <v>108</v>
      </c>
      <c r="C59" s="369" t="s">
        <v>3024</v>
      </c>
      <c r="D59" s="369" t="s">
        <v>3025</v>
      </c>
      <c r="E59" s="368" t="s">
        <v>3026</v>
      </c>
      <c r="F59" s="370">
        <v>45</v>
      </c>
      <c r="G59" s="368" t="s">
        <v>33</v>
      </c>
      <c r="H59" s="368" t="s">
        <v>3027</v>
      </c>
      <c r="I59" s="373" t="s">
        <v>3008</v>
      </c>
      <c r="J59" s="368" t="s">
        <v>135</v>
      </c>
      <c r="K59" s="368" t="s">
        <v>3028</v>
      </c>
      <c r="L59" s="368" t="s">
        <v>43</v>
      </c>
      <c r="M59" s="368" t="s">
        <v>35</v>
      </c>
      <c r="N59" s="368" t="s">
        <v>142</v>
      </c>
      <c r="O59" s="370"/>
      <c r="P59" s="216" t="s">
        <v>5932</v>
      </c>
      <c r="Q59" s="370"/>
      <c r="R59" s="370"/>
      <c r="S59" s="371"/>
      <c r="T59" s="216"/>
      <c r="U59" s="371"/>
      <c r="V59" s="371"/>
      <c r="W59" s="371"/>
      <c r="X59" s="370"/>
    </row>
    <row r="60" spans="1:24" s="372" customFormat="1" ht="17.25" customHeight="1">
      <c r="A60" s="368" t="s">
        <v>75</v>
      </c>
      <c r="B60" s="368" t="s">
        <v>114</v>
      </c>
      <c r="C60" s="369" t="s">
        <v>3029</v>
      </c>
      <c r="D60" s="369" t="s">
        <v>3030</v>
      </c>
      <c r="E60" s="368" t="s">
        <v>3031</v>
      </c>
      <c r="F60" s="370">
        <v>46</v>
      </c>
      <c r="G60" s="368" t="s">
        <v>33</v>
      </c>
      <c r="H60" s="368" t="s">
        <v>3032</v>
      </c>
      <c r="I60" s="368" t="s">
        <v>2932</v>
      </c>
      <c r="J60" s="368" t="s">
        <v>210</v>
      </c>
      <c r="K60" s="368" t="s">
        <v>3033</v>
      </c>
      <c r="L60" s="368" t="s">
        <v>37</v>
      </c>
      <c r="M60" s="368" t="s">
        <v>35</v>
      </c>
      <c r="N60" s="368" t="s">
        <v>54</v>
      </c>
      <c r="O60" s="370"/>
      <c r="P60" s="216" t="s">
        <v>5932</v>
      </c>
      <c r="Q60" s="370"/>
      <c r="R60" s="370"/>
      <c r="S60" s="371"/>
      <c r="T60" s="216"/>
      <c r="U60" s="371"/>
      <c r="V60" s="371"/>
      <c r="W60" s="371"/>
      <c r="X60" s="370"/>
    </row>
    <row r="61" spans="1:24" s="372" customFormat="1" ht="17.25" customHeight="1">
      <c r="A61" s="368" t="s">
        <v>76</v>
      </c>
      <c r="B61" s="368" t="s">
        <v>112</v>
      </c>
      <c r="C61" s="369" t="s">
        <v>3034</v>
      </c>
      <c r="D61" s="369" t="s">
        <v>3035</v>
      </c>
      <c r="E61" s="368" t="s">
        <v>3036</v>
      </c>
      <c r="F61" s="370">
        <v>47</v>
      </c>
      <c r="G61" s="368" t="s">
        <v>33</v>
      </c>
      <c r="H61" s="368" t="s">
        <v>3037</v>
      </c>
      <c r="I61" s="368" t="s">
        <v>1289</v>
      </c>
      <c r="J61" s="368" t="s">
        <v>163</v>
      </c>
      <c r="K61" s="368" t="s">
        <v>3038</v>
      </c>
      <c r="L61" s="368" t="s">
        <v>35</v>
      </c>
      <c r="M61" s="368" t="s">
        <v>35</v>
      </c>
      <c r="N61" s="368" t="s">
        <v>154</v>
      </c>
      <c r="O61" s="370"/>
      <c r="P61" s="216" t="s">
        <v>5932</v>
      </c>
      <c r="Q61" s="370"/>
      <c r="R61" s="370"/>
      <c r="S61" s="371"/>
      <c r="T61" s="216"/>
      <c r="U61" s="371"/>
      <c r="V61" s="371"/>
      <c r="W61" s="371"/>
      <c r="X61" s="370"/>
    </row>
    <row r="62" spans="1:24" s="372" customFormat="1" ht="17.25" customHeight="1">
      <c r="A62" s="368"/>
      <c r="B62" s="368"/>
      <c r="C62" s="369"/>
      <c r="D62" s="369"/>
      <c r="E62" s="368"/>
      <c r="F62" s="370">
        <v>48</v>
      </c>
      <c r="G62" s="368" t="s">
        <v>33</v>
      </c>
      <c r="H62" s="368" t="s">
        <v>3039</v>
      </c>
      <c r="I62" s="368" t="s">
        <v>1289</v>
      </c>
      <c r="J62" s="368" t="s">
        <v>93</v>
      </c>
      <c r="K62" s="368" t="s">
        <v>3040</v>
      </c>
      <c r="L62" s="368" t="s">
        <v>37</v>
      </c>
      <c r="M62" s="368" t="s">
        <v>34</v>
      </c>
      <c r="N62" s="368" t="s">
        <v>142</v>
      </c>
      <c r="O62" s="370"/>
      <c r="P62" s="216" t="s">
        <v>5932</v>
      </c>
      <c r="Q62" s="370"/>
      <c r="R62" s="370"/>
      <c r="S62" s="371"/>
      <c r="T62" s="216"/>
      <c r="U62" s="371"/>
      <c r="V62" s="371"/>
      <c r="W62" s="371"/>
      <c r="X62" s="370"/>
    </row>
    <row r="63" spans="1:24" s="372" customFormat="1" ht="17.25" customHeight="1">
      <c r="A63" s="368" t="s">
        <v>77</v>
      </c>
      <c r="B63" s="368" t="s">
        <v>108</v>
      </c>
      <c r="C63" s="369" t="s">
        <v>3041</v>
      </c>
      <c r="D63" s="369" t="s">
        <v>3042</v>
      </c>
      <c r="E63" s="368" t="s">
        <v>3043</v>
      </c>
      <c r="F63" s="370">
        <v>49</v>
      </c>
      <c r="G63" s="368" t="s">
        <v>33</v>
      </c>
      <c r="H63" s="368" t="s">
        <v>3044</v>
      </c>
      <c r="I63" s="368" t="s">
        <v>1937</v>
      </c>
      <c r="J63" s="368" t="s">
        <v>484</v>
      </c>
      <c r="K63" s="368" t="s">
        <v>3045</v>
      </c>
      <c r="L63" s="368" t="s">
        <v>36</v>
      </c>
      <c r="M63" s="368" t="s">
        <v>34</v>
      </c>
      <c r="N63" s="368" t="s">
        <v>87</v>
      </c>
      <c r="O63" s="370"/>
      <c r="P63" s="216" t="s">
        <v>5932</v>
      </c>
      <c r="Q63" s="370"/>
      <c r="R63" s="370"/>
      <c r="S63" s="371"/>
      <c r="T63" s="216"/>
      <c r="U63" s="371"/>
      <c r="V63" s="371"/>
      <c r="W63" s="371"/>
      <c r="X63" s="370"/>
    </row>
    <row r="64" spans="1:24" s="372" customFormat="1" ht="17.25" customHeight="1">
      <c r="A64" s="368" t="s">
        <v>78</v>
      </c>
      <c r="B64" s="368" t="s">
        <v>108</v>
      </c>
      <c r="C64" s="369" t="s">
        <v>3046</v>
      </c>
      <c r="D64" s="376" t="s">
        <v>3047</v>
      </c>
      <c r="E64" s="368" t="s">
        <v>3048</v>
      </c>
      <c r="F64" s="370">
        <v>50</v>
      </c>
      <c r="G64" s="368" t="s">
        <v>33</v>
      </c>
      <c r="H64" s="368" t="s">
        <v>3049</v>
      </c>
      <c r="I64" s="368" t="s">
        <v>1289</v>
      </c>
      <c r="J64" s="368" t="s">
        <v>184</v>
      </c>
      <c r="K64" s="368" t="s">
        <v>3050</v>
      </c>
      <c r="L64" s="368" t="s">
        <v>35</v>
      </c>
      <c r="M64" s="368" t="s">
        <v>35</v>
      </c>
      <c r="N64" s="368" t="s">
        <v>36</v>
      </c>
      <c r="O64" s="370"/>
      <c r="P64" s="216" t="s">
        <v>5932</v>
      </c>
      <c r="Q64" s="370"/>
      <c r="R64" s="370"/>
      <c r="S64" s="371"/>
      <c r="T64" s="216"/>
      <c r="U64" s="371"/>
      <c r="V64" s="371"/>
      <c r="W64" s="371"/>
      <c r="X64" s="370"/>
    </row>
    <row r="65" spans="1:24" s="372" customFormat="1" ht="17.25" customHeight="1">
      <c r="A65" s="368" t="s">
        <v>79</v>
      </c>
      <c r="B65" s="368" t="s">
        <v>112</v>
      </c>
      <c r="C65" s="369" t="s">
        <v>3051</v>
      </c>
      <c r="D65" s="369" t="s">
        <v>3052</v>
      </c>
      <c r="E65" s="368" t="s">
        <v>3053</v>
      </c>
      <c r="F65" s="370">
        <v>51</v>
      </c>
      <c r="G65" s="368" t="s">
        <v>33</v>
      </c>
      <c r="H65" s="368" t="s">
        <v>3054</v>
      </c>
      <c r="I65" s="368" t="s">
        <v>1937</v>
      </c>
      <c r="J65" s="368" t="s">
        <v>483</v>
      </c>
      <c r="K65" s="368" t="s">
        <v>3055</v>
      </c>
      <c r="L65" s="368" t="s">
        <v>35</v>
      </c>
      <c r="M65" s="368" t="s">
        <v>111</v>
      </c>
      <c r="N65" s="368" t="s">
        <v>111</v>
      </c>
      <c r="O65" s="370"/>
      <c r="P65" s="216" t="s">
        <v>5932</v>
      </c>
      <c r="Q65" s="370"/>
      <c r="R65" s="370"/>
      <c r="S65" s="371"/>
      <c r="T65" s="216"/>
      <c r="U65" s="371"/>
      <c r="V65" s="371"/>
      <c r="W65" s="371"/>
      <c r="X65" s="370"/>
    </row>
    <row r="66" spans="1:24" s="372" customFormat="1" ht="17.25" customHeight="1">
      <c r="A66" s="368" t="s">
        <v>80</v>
      </c>
      <c r="B66" s="368" t="s">
        <v>108</v>
      </c>
      <c r="C66" s="369" t="s">
        <v>3056</v>
      </c>
      <c r="D66" s="369" t="s">
        <v>3057</v>
      </c>
      <c r="E66" s="368" t="s">
        <v>3058</v>
      </c>
      <c r="F66" s="370">
        <v>52</v>
      </c>
      <c r="G66" s="368" t="s">
        <v>33</v>
      </c>
      <c r="H66" s="368" t="s">
        <v>3059</v>
      </c>
      <c r="I66" s="374" t="s">
        <v>2635</v>
      </c>
      <c r="J66" s="368" t="s">
        <v>109</v>
      </c>
      <c r="K66" s="368" t="s">
        <v>3060</v>
      </c>
      <c r="L66" s="368" t="s">
        <v>41</v>
      </c>
      <c r="M66" s="368" t="s">
        <v>35</v>
      </c>
      <c r="N66" s="368" t="s">
        <v>113</v>
      </c>
      <c r="O66" s="370"/>
      <c r="P66" s="216" t="s">
        <v>5932</v>
      </c>
      <c r="Q66" s="370"/>
      <c r="R66" s="370"/>
      <c r="S66" s="371"/>
      <c r="T66" s="216"/>
      <c r="U66" s="371"/>
      <c r="V66" s="371"/>
      <c r="W66" s="371"/>
      <c r="X66" s="370"/>
    </row>
    <row r="67" spans="1:24" s="372" customFormat="1" ht="17.25" customHeight="1">
      <c r="A67" s="368" t="s">
        <v>81</v>
      </c>
      <c r="B67" s="368" t="s">
        <v>114</v>
      </c>
      <c r="C67" s="376" t="s">
        <v>3061</v>
      </c>
      <c r="D67" s="376" t="s">
        <v>3062</v>
      </c>
      <c r="E67" s="368" t="s">
        <v>3063</v>
      </c>
      <c r="F67" s="370">
        <v>53</v>
      </c>
      <c r="G67" s="368" t="s">
        <v>33</v>
      </c>
      <c r="H67" s="368" t="s">
        <v>3064</v>
      </c>
      <c r="I67" s="368" t="s">
        <v>1937</v>
      </c>
      <c r="J67" s="368" t="s">
        <v>210</v>
      </c>
      <c r="K67" s="368" t="s">
        <v>3065</v>
      </c>
      <c r="L67" s="368" t="s">
        <v>41</v>
      </c>
      <c r="M67" s="368" t="s">
        <v>111</v>
      </c>
      <c r="N67" s="368" t="s">
        <v>111</v>
      </c>
      <c r="O67" s="370"/>
      <c r="P67" s="216" t="s">
        <v>5932</v>
      </c>
      <c r="Q67" s="370"/>
      <c r="R67" s="370"/>
      <c r="S67" s="371"/>
      <c r="T67" s="216"/>
      <c r="U67" s="371"/>
      <c r="V67" s="371"/>
      <c r="W67" s="371"/>
      <c r="X67" s="370"/>
    </row>
    <row r="68" spans="1:24" s="372" customFormat="1" ht="17.25" customHeight="1">
      <c r="A68" s="368" t="s">
        <v>82</v>
      </c>
      <c r="B68" s="368" t="s">
        <v>112</v>
      </c>
      <c r="C68" s="369" t="s">
        <v>3066</v>
      </c>
      <c r="D68" s="369" t="s">
        <v>3067</v>
      </c>
      <c r="E68" s="368" t="s">
        <v>3068</v>
      </c>
      <c r="F68" s="370">
        <v>54</v>
      </c>
      <c r="G68" s="368" t="s">
        <v>33</v>
      </c>
      <c r="H68" s="368" t="s">
        <v>3069</v>
      </c>
      <c r="I68" s="373" t="s">
        <v>3070</v>
      </c>
      <c r="J68" s="368" t="s">
        <v>124</v>
      </c>
      <c r="K68" s="368" t="s">
        <v>3071</v>
      </c>
      <c r="L68" s="368" t="s">
        <v>41</v>
      </c>
      <c r="M68" s="368" t="s">
        <v>35</v>
      </c>
      <c r="N68" s="368" t="s">
        <v>137</v>
      </c>
      <c r="O68" s="370"/>
      <c r="P68" s="216" t="s">
        <v>5932</v>
      </c>
      <c r="Q68" s="370"/>
      <c r="R68" s="370"/>
      <c r="S68" s="371"/>
      <c r="T68" s="216"/>
      <c r="U68" s="371"/>
      <c r="V68" s="371"/>
      <c r="W68" s="371"/>
      <c r="X68" s="370"/>
    </row>
    <row r="69" spans="1:24" s="372" customFormat="1" ht="17.25" customHeight="1">
      <c r="A69" s="368" t="s">
        <v>83</v>
      </c>
      <c r="B69" s="368" t="s">
        <v>114</v>
      </c>
      <c r="C69" s="369" t="s">
        <v>3072</v>
      </c>
      <c r="D69" s="369" t="s">
        <v>3073</v>
      </c>
      <c r="E69" s="368" t="s">
        <v>3074</v>
      </c>
      <c r="F69" s="370">
        <v>55</v>
      </c>
      <c r="G69" s="368" t="s">
        <v>33</v>
      </c>
      <c r="H69" s="368" t="s">
        <v>3075</v>
      </c>
      <c r="I69" s="368" t="s">
        <v>2932</v>
      </c>
      <c r="J69" s="368" t="s">
        <v>47</v>
      </c>
      <c r="K69" s="368" t="s">
        <v>3076</v>
      </c>
      <c r="L69" s="368" t="s">
        <v>39</v>
      </c>
      <c r="M69" s="368" t="s">
        <v>36</v>
      </c>
      <c r="N69" s="368" t="s">
        <v>135</v>
      </c>
      <c r="O69" s="370"/>
      <c r="P69" s="216" t="s">
        <v>5932</v>
      </c>
      <c r="Q69" s="370"/>
      <c r="R69" s="370"/>
      <c r="S69" s="371"/>
      <c r="T69" s="216"/>
      <c r="U69" s="371"/>
      <c r="V69" s="371"/>
      <c r="W69" s="371"/>
      <c r="X69" s="370"/>
    </row>
    <row r="70" spans="1:24" s="372" customFormat="1" ht="17.25" customHeight="1">
      <c r="A70" s="368" t="s">
        <v>84</v>
      </c>
      <c r="B70" s="368" t="s">
        <v>114</v>
      </c>
      <c r="C70" s="369" t="s">
        <v>3077</v>
      </c>
      <c r="D70" s="369" t="s">
        <v>3078</v>
      </c>
      <c r="E70" s="368" t="s">
        <v>3079</v>
      </c>
      <c r="F70" s="370">
        <v>56</v>
      </c>
      <c r="G70" s="368" t="s">
        <v>33</v>
      </c>
      <c r="H70" s="368" t="s">
        <v>3080</v>
      </c>
      <c r="I70" s="368" t="s">
        <v>1289</v>
      </c>
      <c r="J70" s="368" t="s">
        <v>485</v>
      </c>
      <c r="K70" s="368" t="s">
        <v>3081</v>
      </c>
      <c r="L70" s="368" t="s">
        <v>43</v>
      </c>
      <c r="M70" s="368" t="s">
        <v>111</v>
      </c>
      <c r="N70" s="368" t="s">
        <v>111</v>
      </c>
      <c r="O70" s="370"/>
      <c r="P70" s="216" t="s">
        <v>5932</v>
      </c>
      <c r="Q70" s="370"/>
      <c r="R70" s="370"/>
      <c r="S70" s="371"/>
      <c r="T70" s="216"/>
      <c r="U70" s="371"/>
      <c r="V70" s="371"/>
      <c r="W70" s="371"/>
      <c r="X70" s="370"/>
    </row>
    <row r="71" spans="1:24" s="372" customFormat="1" ht="17.25" customHeight="1">
      <c r="A71" s="368" t="s">
        <v>85</v>
      </c>
      <c r="B71" s="368" t="s">
        <v>108</v>
      </c>
      <c r="C71" s="369" t="s">
        <v>3082</v>
      </c>
      <c r="D71" s="369" t="s">
        <v>3083</v>
      </c>
      <c r="E71" s="368" t="s">
        <v>3084</v>
      </c>
      <c r="F71" s="370">
        <v>57</v>
      </c>
      <c r="G71" s="368" t="s">
        <v>33</v>
      </c>
      <c r="H71" s="368" t="s">
        <v>3085</v>
      </c>
      <c r="I71" s="374" t="s">
        <v>3008</v>
      </c>
      <c r="J71" s="368" t="s">
        <v>104</v>
      </c>
      <c r="K71" s="368" t="s">
        <v>762</v>
      </c>
      <c r="L71" s="368" t="s">
        <v>65</v>
      </c>
      <c r="M71" s="368" t="s">
        <v>111</v>
      </c>
      <c r="N71" s="368" t="s">
        <v>72</v>
      </c>
      <c r="O71" s="370"/>
      <c r="P71" s="216" t="s">
        <v>5932</v>
      </c>
      <c r="Q71" s="370"/>
      <c r="R71" s="370"/>
      <c r="S71" s="371"/>
      <c r="T71" s="216"/>
      <c r="U71" s="371"/>
      <c r="V71" s="371"/>
      <c r="W71" s="371"/>
      <c r="X71" s="370"/>
    </row>
    <row r="72" spans="1:24" s="372" customFormat="1" ht="17.25" customHeight="1">
      <c r="A72" s="368" t="s">
        <v>86</v>
      </c>
      <c r="B72" s="368" t="s">
        <v>108</v>
      </c>
      <c r="C72" s="369" t="s">
        <v>3086</v>
      </c>
      <c r="D72" s="369" t="s">
        <v>3087</v>
      </c>
      <c r="E72" s="368" t="s">
        <v>3088</v>
      </c>
      <c r="F72" s="370">
        <v>58</v>
      </c>
      <c r="G72" s="368" t="s">
        <v>573</v>
      </c>
      <c r="H72" s="368" t="s">
        <v>63</v>
      </c>
      <c r="I72" s="368"/>
      <c r="J72" s="368"/>
      <c r="K72" s="368"/>
      <c r="L72" s="368" t="s">
        <v>34</v>
      </c>
      <c r="M72" s="368" t="s">
        <v>35</v>
      </c>
      <c r="N72" s="368" t="s">
        <v>86</v>
      </c>
      <c r="O72" s="370"/>
      <c r="P72" s="216" t="s">
        <v>5932</v>
      </c>
      <c r="Q72" s="370"/>
      <c r="R72" s="370"/>
      <c r="S72" s="371"/>
      <c r="T72" s="216"/>
      <c r="U72" s="371"/>
      <c r="V72" s="371"/>
      <c r="W72" s="371"/>
      <c r="X72" s="370"/>
    </row>
    <row r="73" spans="1:24" s="372" customFormat="1" ht="17.25" customHeight="1">
      <c r="A73" s="368"/>
      <c r="B73" s="368"/>
      <c r="C73" s="369"/>
      <c r="D73" s="369"/>
      <c r="E73" s="368"/>
      <c r="F73" s="370">
        <v>59</v>
      </c>
      <c r="G73" s="368" t="s">
        <v>33</v>
      </c>
      <c r="H73" s="368" t="s">
        <v>3089</v>
      </c>
      <c r="I73" s="368" t="s">
        <v>1289</v>
      </c>
      <c r="J73" s="368" t="s">
        <v>211</v>
      </c>
      <c r="K73" s="368" t="s">
        <v>3090</v>
      </c>
      <c r="L73" s="368" t="s">
        <v>34</v>
      </c>
      <c r="M73" s="368" t="s">
        <v>111</v>
      </c>
      <c r="N73" s="368" t="s">
        <v>111</v>
      </c>
      <c r="O73" s="370"/>
      <c r="P73" s="216" t="s">
        <v>5932</v>
      </c>
      <c r="Q73" s="370"/>
      <c r="R73" s="370"/>
      <c r="S73" s="371"/>
      <c r="T73" s="216"/>
      <c r="U73" s="371"/>
      <c r="V73" s="371"/>
      <c r="W73" s="371"/>
      <c r="X73" s="370"/>
    </row>
    <row r="74" spans="1:24" s="372" customFormat="1" ht="17.25" customHeight="1">
      <c r="A74" s="368" t="s">
        <v>87</v>
      </c>
      <c r="B74" s="368" t="s">
        <v>114</v>
      </c>
      <c r="C74" s="369" t="s">
        <v>3091</v>
      </c>
      <c r="D74" s="369" t="s">
        <v>3092</v>
      </c>
      <c r="E74" s="368" t="s">
        <v>3093</v>
      </c>
      <c r="F74" s="370">
        <v>60</v>
      </c>
      <c r="G74" s="368" t="s">
        <v>33</v>
      </c>
      <c r="H74" s="368" t="s">
        <v>3094</v>
      </c>
      <c r="I74" s="368" t="s">
        <v>1289</v>
      </c>
      <c r="J74" s="368" t="s">
        <v>47</v>
      </c>
      <c r="K74" s="368" t="s">
        <v>3095</v>
      </c>
      <c r="L74" s="368" t="s">
        <v>40</v>
      </c>
      <c r="M74" s="368" t="s">
        <v>111</v>
      </c>
      <c r="N74" s="368" t="s">
        <v>52</v>
      </c>
      <c r="O74" s="370"/>
      <c r="P74" s="216" t="s">
        <v>5932</v>
      </c>
      <c r="Q74" s="370"/>
      <c r="R74" s="370"/>
      <c r="S74" s="371"/>
      <c r="T74" s="216"/>
      <c r="U74" s="371"/>
      <c r="V74" s="371"/>
      <c r="W74" s="371"/>
      <c r="X74" s="370"/>
    </row>
    <row r="75" spans="1:24" s="372" customFormat="1" ht="17.25" customHeight="1">
      <c r="A75" s="368"/>
      <c r="B75" s="368"/>
      <c r="C75" s="369"/>
      <c r="D75" s="369"/>
      <c r="E75" s="368"/>
      <c r="F75" s="370">
        <v>61</v>
      </c>
      <c r="G75" s="368" t="s">
        <v>33</v>
      </c>
      <c r="H75" s="368" t="s">
        <v>3096</v>
      </c>
      <c r="I75" s="368" t="s">
        <v>1289</v>
      </c>
      <c r="J75" s="368" t="s">
        <v>64</v>
      </c>
      <c r="K75" s="368" t="s">
        <v>734</v>
      </c>
      <c r="L75" s="368" t="s">
        <v>62</v>
      </c>
      <c r="M75" s="368" t="s">
        <v>35</v>
      </c>
      <c r="N75" s="368" t="s">
        <v>42</v>
      </c>
      <c r="O75" s="370"/>
      <c r="P75" s="216" t="s">
        <v>5932</v>
      </c>
      <c r="Q75" s="370"/>
      <c r="R75" s="370"/>
      <c r="S75" s="371"/>
      <c r="T75" s="216"/>
      <c r="U75" s="371"/>
      <c r="V75" s="371"/>
      <c r="W75" s="371"/>
      <c r="X75" s="370"/>
    </row>
    <row r="76" spans="1:24" s="372" customFormat="1" ht="17.25" customHeight="1">
      <c r="A76" s="368" t="s">
        <v>88</v>
      </c>
      <c r="B76" s="368" t="s">
        <v>114</v>
      </c>
      <c r="C76" s="369" t="s">
        <v>3097</v>
      </c>
      <c r="D76" s="369" t="s">
        <v>3098</v>
      </c>
      <c r="E76" s="368" t="s">
        <v>3099</v>
      </c>
      <c r="F76" s="370">
        <v>62</v>
      </c>
      <c r="G76" s="368" t="s">
        <v>33</v>
      </c>
      <c r="H76" s="368" t="s">
        <v>3100</v>
      </c>
      <c r="I76" s="368" t="s">
        <v>1289</v>
      </c>
      <c r="J76" s="368" t="s">
        <v>95</v>
      </c>
      <c r="K76" s="368" t="s">
        <v>3101</v>
      </c>
      <c r="L76" s="368" t="s">
        <v>52</v>
      </c>
      <c r="M76" s="368" t="s">
        <v>35</v>
      </c>
      <c r="N76" s="368" t="s">
        <v>86</v>
      </c>
      <c r="O76" s="370"/>
      <c r="P76" s="216" t="s">
        <v>5932</v>
      </c>
      <c r="Q76" s="370"/>
      <c r="R76" s="370"/>
      <c r="S76" s="371"/>
      <c r="T76" s="216"/>
      <c r="U76" s="371"/>
      <c r="V76" s="371"/>
      <c r="W76" s="371"/>
      <c r="X76" s="370"/>
    </row>
    <row r="77" spans="1:24" s="372" customFormat="1" ht="17.25" customHeight="1">
      <c r="A77" s="368" t="s">
        <v>89</v>
      </c>
      <c r="B77" s="368" t="s">
        <v>108</v>
      </c>
      <c r="C77" s="369" t="s">
        <v>3102</v>
      </c>
      <c r="D77" s="369" t="s">
        <v>3103</v>
      </c>
      <c r="E77" s="368" t="s">
        <v>3104</v>
      </c>
      <c r="F77" s="370">
        <v>63</v>
      </c>
      <c r="G77" s="368" t="s">
        <v>33</v>
      </c>
      <c r="H77" s="368" t="s">
        <v>3105</v>
      </c>
      <c r="I77" s="368" t="s">
        <v>1289</v>
      </c>
      <c r="J77" s="368" t="s">
        <v>97</v>
      </c>
      <c r="K77" s="368" t="s">
        <v>2138</v>
      </c>
      <c r="L77" s="368" t="s">
        <v>39</v>
      </c>
      <c r="M77" s="368" t="s">
        <v>34</v>
      </c>
      <c r="N77" s="368" t="s">
        <v>48</v>
      </c>
      <c r="O77" s="370"/>
      <c r="P77" s="216" t="s">
        <v>5932</v>
      </c>
      <c r="Q77" s="370"/>
      <c r="R77" s="370"/>
      <c r="S77" s="371"/>
      <c r="T77" s="216"/>
      <c r="U77" s="371"/>
      <c r="V77" s="371"/>
      <c r="W77" s="371"/>
      <c r="X77" s="370"/>
    </row>
    <row r="78" spans="1:24" s="372" customFormat="1" ht="17.25" customHeight="1">
      <c r="A78" s="368" t="s">
        <v>90</v>
      </c>
      <c r="B78" s="368" t="s">
        <v>108</v>
      </c>
      <c r="C78" s="369" t="s">
        <v>3106</v>
      </c>
      <c r="D78" s="369" t="s">
        <v>3107</v>
      </c>
      <c r="E78" s="368" t="s">
        <v>3108</v>
      </c>
      <c r="F78" s="370">
        <v>64</v>
      </c>
      <c r="G78" s="368" t="s">
        <v>33</v>
      </c>
      <c r="H78" s="368" t="s">
        <v>3109</v>
      </c>
      <c r="I78" s="373" t="s">
        <v>2635</v>
      </c>
      <c r="J78" s="368" t="s">
        <v>122</v>
      </c>
      <c r="K78" s="368" t="s">
        <v>3110</v>
      </c>
      <c r="L78" s="368" t="s">
        <v>43</v>
      </c>
      <c r="M78" s="368" t="s">
        <v>34</v>
      </c>
      <c r="N78" s="368" t="s">
        <v>123</v>
      </c>
      <c r="O78" s="370"/>
      <c r="P78" s="216" t="s">
        <v>5932</v>
      </c>
      <c r="Q78" s="370"/>
      <c r="R78" s="370"/>
      <c r="S78" s="371"/>
      <c r="T78" s="216"/>
      <c r="U78" s="371"/>
      <c r="V78" s="371"/>
      <c r="W78" s="371"/>
      <c r="X78" s="370"/>
    </row>
    <row r="79" spans="1:24" s="372" customFormat="1" ht="17.25" customHeight="1">
      <c r="A79" s="368" t="s">
        <v>91</v>
      </c>
      <c r="B79" s="368" t="s">
        <v>108</v>
      </c>
      <c r="C79" s="369" t="s">
        <v>3111</v>
      </c>
      <c r="D79" s="369" t="s">
        <v>3112</v>
      </c>
      <c r="E79" s="368" t="s">
        <v>3113</v>
      </c>
      <c r="F79" s="370">
        <v>65</v>
      </c>
      <c r="G79" s="368" t="s">
        <v>33</v>
      </c>
      <c r="H79" s="368" t="s">
        <v>3114</v>
      </c>
      <c r="I79" s="368" t="s">
        <v>1289</v>
      </c>
      <c r="J79" s="368" t="s">
        <v>149</v>
      </c>
      <c r="K79" s="368" t="s">
        <v>3115</v>
      </c>
      <c r="L79" s="368" t="s">
        <v>38</v>
      </c>
      <c r="M79" s="368" t="s">
        <v>35</v>
      </c>
      <c r="N79" s="368" t="s">
        <v>111</v>
      </c>
      <c r="O79" s="370"/>
      <c r="P79" s="216" t="s">
        <v>5932</v>
      </c>
      <c r="Q79" s="370"/>
      <c r="R79" s="370"/>
      <c r="S79" s="371"/>
      <c r="T79" s="216"/>
      <c r="U79" s="371"/>
      <c r="V79" s="371"/>
      <c r="W79" s="371"/>
      <c r="X79" s="370"/>
    </row>
    <row r="80" spans="1:24" s="372" customFormat="1" ht="17.25" customHeight="1">
      <c r="A80" s="368" t="s">
        <v>92</v>
      </c>
      <c r="B80" s="368" t="s">
        <v>108</v>
      </c>
      <c r="C80" s="369" t="s">
        <v>3116</v>
      </c>
      <c r="D80" s="369" t="s">
        <v>3117</v>
      </c>
      <c r="E80" s="368" t="s">
        <v>3118</v>
      </c>
      <c r="F80" s="370">
        <v>66</v>
      </c>
      <c r="G80" s="368" t="s">
        <v>33</v>
      </c>
      <c r="H80" s="368" t="s">
        <v>3119</v>
      </c>
      <c r="I80" s="373" t="s">
        <v>3120</v>
      </c>
      <c r="J80" s="368" t="s">
        <v>89</v>
      </c>
      <c r="K80" s="368" t="s">
        <v>3121</v>
      </c>
      <c r="L80" s="368" t="s">
        <v>49</v>
      </c>
      <c r="M80" s="368" t="s">
        <v>35</v>
      </c>
      <c r="N80" s="368" t="s">
        <v>113</v>
      </c>
      <c r="O80" s="370"/>
      <c r="P80" s="216" t="s">
        <v>5932</v>
      </c>
      <c r="Q80" s="370"/>
      <c r="R80" s="370"/>
      <c r="S80" s="371"/>
      <c r="T80" s="216"/>
      <c r="U80" s="371"/>
      <c r="V80" s="371"/>
      <c r="W80" s="371"/>
      <c r="X80" s="370"/>
    </row>
    <row r="81" spans="1:24" s="372" customFormat="1" ht="17.25" customHeight="1">
      <c r="A81" s="368" t="s">
        <v>93</v>
      </c>
      <c r="B81" s="368" t="s">
        <v>108</v>
      </c>
      <c r="C81" s="369" t="s">
        <v>3122</v>
      </c>
      <c r="D81" s="369" t="s">
        <v>3123</v>
      </c>
      <c r="E81" s="368" t="s">
        <v>3124</v>
      </c>
      <c r="F81" s="370">
        <v>67</v>
      </c>
      <c r="G81" s="368" t="s">
        <v>33</v>
      </c>
      <c r="H81" s="368" t="s">
        <v>3125</v>
      </c>
      <c r="I81" s="368" t="s">
        <v>2932</v>
      </c>
      <c r="J81" s="368" t="s">
        <v>293</v>
      </c>
      <c r="K81" s="368" t="s">
        <v>3126</v>
      </c>
      <c r="L81" s="368" t="s">
        <v>37</v>
      </c>
      <c r="M81" s="368" t="s">
        <v>111</v>
      </c>
      <c r="N81" s="368" t="s">
        <v>36</v>
      </c>
      <c r="O81" s="370"/>
      <c r="P81" s="216" t="s">
        <v>5932</v>
      </c>
      <c r="Q81" s="370"/>
      <c r="R81" s="370"/>
      <c r="S81" s="371"/>
      <c r="T81" s="216"/>
      <c r="U81" s="371"/>
      <c r="V81" s="371"/>
      <c r="W81" s="371"/>
      <c r="X81" s="370"/>
    </row>
    <row r="82" spans="1:24" s="372" customFormat="1" ht="17.25" customHeight="1">
      <c r="A82" s="368"/>
      <c r="B82" s="368"/>
      <c r="C82" s="369"/>
      <c r="D82" s="369"/>
      <c r="E82" s="368"/>
      <c r="F82" s="370">
        <v>68</v>
      </c>
      <c r="G82" s="368" t="s">
        <v>33</v>
      </c>
      <c r="H82" s="368" t="s">
        <v>3127</v>
      </c>
      <c r="I82" s="368" t="s">
        <v>2932</v>
      </c>
      <c r="J82" s="368" t="s">
        <v>60</v>
      </c>
      <c r="K82" s="368" t="s">
        <v>3128</v>
      </c>
      <c r="L82" s="368" t="s">
        <v>38</v>
      </c>
      <c r="M82" s="368" t="s">
        <v>111</v>
      </c>
      <c r="N82" s="368" t="s">
        <v>77</v>
      </c>
      <c r="O82" s="370"/>
      <c r="P82" s="216" t="s">
        <v>5932</v>
      </c>
      <c r="Q82" s="370"/>
      <c r="R82" s="370"/>
      <c r="S82" s="371"/>
      <c r="T82" s="216"/>
      <c r="U82" s="371"/>
      <c r="V82" s="371"/>
      <c r="W82" s="371"/>
      <c r="X82" s="370"/>
    </row>
    <row r="83" spans="1:24" s="372" customFormat="1" ht="17.25" customHeight="1">
      <c r="A83" s="368" t="s">
        <v>94</v>
      </c>
      <c r="B83" s="368" t="s">
        <v>114</v>
      </c>
      <c r="C83" s="369" t="s">
        <v>3129</v>
      </c>
      <c r="D83" s="377" t="s">
        <v>3130</v>
      </c>
      <c r="E83" s="368" t="s">
        <v>3131</v>
      </c>
      <c r="F83" s="370">
        <v>69</v>
      </c>
      <c r="G83" s="368" t="s">
        <v>33</v>
      </c>
      <c r="H83" s="368" t="s">
        <v>3132</v>
      </c>
      <c r="I83" s="368" t="s">
        <v>640</v>
      </c>
      <c r="J83" s="368" t="s">
        <v>92</v>
      </c>
      <c r="K83" s="368" t="s">
        <v>3133</v>
      </c>
      <c r="L83" s="368" t="s">
        <v>37</v>
      </c>
      <c r="M83" s="368" t="s">
        <v>35</v>
      </c>
      <c r="N83" s="368" t="s">
        <v>45</v>
      </c>
      <c r="O83" s="370"/>
      <c r="P83" s="216" t="s">
        <v>5932</v>
      </c>
      <c r="Q83" s="370"/>
      <c r="R83" s="370"/>
      <c r="S83" s="371"/>
      <c r="T83" s="216"/>
      <c r="U83" s="371"/>
      <c r="V83" s="371"/>
      <c r="W83" s="371"/>
      <c r="X83" s="370"/>
    </row>
    <row r="84" spans="1:24" s="372" customFormat="1" ht="17.25" customHeight="1">
      <c r="A84" s="368" t="s">
        <v>95</v>
      </c>
      <c r="B84" s="368" t="s">
        <v>108</v>
      </c>
      <c r="C84" s="369" t="s">
        <v>3134</v>
      </c>
      <c r="D84" s="369" t="s">
        <v>1675</v>
      </c>
      <c r="E84" s="368" t="s">
        <v>1485</v>
      </c>
      <c r="F84" s="370">
        <v>70</v>
      </c>
      <c r="G84" s="368" t="s">
        <v>33</v>
      </c>
      <c r="H84" s="368" t="s">
        <v>1489</v>
      </c>
      <c r="I84" s="373" t="s">
        <v>1490</v>
      </c>
      <c r="J84" s="368" t="s">
        <v>46</v>
      </c>
      <c r="K84" s="368" t="s">
        <v>3135</v>
      </c>
      <c r="L84" s="368" t="s">
        <v>60</v>
      </c>
      <c r="M84" s="368" t="s">
        <v>34</v>
      </c>
      <c r="N84" s="368" t="s">
        <v>77</v>
      </c>
      <c r="O84" s="370"/>
      <c r="P84" s="216" t="s">
        <v>5932</v>
      </c>
      <c r="Q84" s="370"/>
      <c r="R84" s="370"/>
      <c r="S84" s="371"/>
      <c r="T84" s="216"/>
      <c r="U84" s="371"/>
      <c r="V84" s="371"/>
      <c r="W84" s="371"/>
      <c r="X84" s="370"/>
    </row>
    <row r="85" spans="1:24" ht="17.25">
      <c r="A85" s="505" t="s">
        <v>107</v>
      </c>
      <c r="B85" s="505" t="s">
        <v>105</v>
      </c>
      <c r="C85" s="506"/>
      <c r="D85" s="502" t="s">
        <v>252</v>
      </c>
      <c r="E85" s="507" t="s">
        <v>106</v>
      </c>
      <c r="F85" s="508" t="s">
        <v>0</v>
      </c>
      <c r="G85" s="495"/>
      <c r="H85" s="495"/>
      <c r="I85" s="495"/>
      <c r="J85" s="495"/>
      <c r="K85" s="495"/>
      <c r="L85" s="509"/>
      <c r="M85" s="509"/>
      <c r="N85" s="509"/>
      <c r="O85" s="495"/>
      <c r="P85" s="495"/>
      <c r="Q85" s="495"/>
      <c r="R85" s="495"/>
      <c r="S85" s="43"/>
      <c r="T85" s="43"/>
      <c r="U85" s="506" t="s">
        <v>22</v>
      </c>
      <c r="V85" s="510"/>
      <c r="W85" s="510"/>
      <c r="X85" s="507"/>
    </row>
    <row r="86" spans="1:24" ht="17.25">
      <c r="A86" s="505"/>
      <c r="B86" s="505"/>
      <c r="C86" s="506"/>
      <c r="D86" s="500"/>
      <c r="E86" s="507"/>
      <c r="F86" s="502" t="s">
        <v>1</v>
      </c>
      <c r="G86" s="511" t="s">
        <v>2</v>
      </c>
      <c r="H86" s="495"/>
      <c r="I86" s="495"/>
      <c r="J86" s="495"/>
      <c r="K86" s="496"/>
      <c r="L86" s="506" t="s">
        <v>9</v>
      </c>
      <c r="M86" s="510"/>
      <c r="N86" s="507"/>
      <c r="O86" s="495" t="s">
        <v>13</v>
      </c>
      <c r="P86" s="495"/>
      <c r="Q86" s="495"/>
      <c r="R86" s="496"/>
      <c r="S86" s="42" t="s">
        <v>23</v>
      </c>
      <c r="T86" s="497" t="s">
        <v>2</v>
      </c>
      <c r="U86" s="498" t="s">
        <v>25</v>
      </c>
      <c r="V86" s="499"/>
      <c r="W86" s="499"/>
      <c r="X86" s="118" t="s">
        <v>30</v>
      </c>
    </row>
    <row r="87" spans="1:24" ht="17.25">
      <c r="A87" s="505"/>
      <c r="B87" s="505"/>
      <c r="C87" s="506"/>
      <c r="D87" s="500"/>
      <c r="E87" s="507"/>
      <c r="F87" s="500"/>
      <c r="G87" s="512"/>
      <c r="H87" s="42" t="s">
        <v>4</v>
      </c>
      <c r="I87" s="42"/>
      <c r="J87" s="500" t="s">
        <v>6</v>
      </c>
      <c r="K87" s="42" t="s">
        <v>7</v>
      </c>
      <c r="L87" s="502" t="s">
        <v>10</v>
      </c>
      <c r="M87" s="502" t="s">
        <v>11</v>
      </c>
      <c r="N87" s="502" t="s">
        <v>12</v>
      </c>
      <c r="O87" s="502" t="s">
        <v>14</v>
      </c>
      <c r="P87" s="43" t="s">
        <v>15</v>
      </c>
      <c r="Q87" s="43" t="s">
        <v>15</v>
      </c>
      <c r="R87" s="43" t="s">
        <v>19</v>
      </c>
      <c r="S87" s="44"/>
      <c r="T87" s="497"/>
      <c r="U87" s="43" t="s">
        <v>26</v>
      </c>
      <c r="V87" s="45" t="s">
        <v>28</v>
      </c>
      <c r="W87" s="43" t="s">
        <v>29</v>
      </c>
      <c r="X87" s="118" t="s">
        <v>31</v>
      </c>
    </row>
    <row r="88" spans="1:24" ht="17.25">
      <c r="A88" s="505"/>
      <c r="B88" s="505"/>
      <c r="C88" s="506"/>
      <c r="D88" s="500"/>
      <c r="E88" s="507"/>
      <c r="F88" s="500"/>
      <c r="G88" s="46" t="s">
        <v>3</v>
      </c>
      <c r="H88" s="42" t="s">
        <v>5</v>
      </c>
      <c r="I88" s="42" t="s">
        <v>126</v>
      </c>
      <c r="J88" s="500"/>
      <c r="K88" s="42" t="s">
        <v>8</v>
      </c>
      <c r="L88" s="500"/>
      <c r="M88" s="500"/>
      <c r="N88" s="500"/>
      <c r="O88" s="500"/>
      <c r="P88" s="42" t="s">
        <v>16</v>
      </c>
      <c r="Q88" s="42" t="s">
        <v>17</v>
      </c>
      <c r="R88" s="42" t="s">
        <v>20</v>
      </c>
      <c r="S88" s="44"/>
      <c r="T88" s="503" t="s">
        <v>24</v>
      </c>
      <c r="U88" s="42" t="s">
        <v>27</v>
      </c>
      <c r="V88" s="47" t="s">
        <v>18</v>
      </c>
      <c r="W88" s="42" t="s">
        <v>21</v>
      </c>
      <c r="X88" s="118" t="s">
        <v>32</v>
      </c>
    </row>
    <row r="89" spans="1:24" ht="17.25">
      <c r="A89" s="505"/>
      <c r="B89" s="505"/>
      <c r="C89" s="506"/>
      <c r="D89" s="501"/>
      <c r="E89" s="507"/>
      <c r="F89" s="501"/>
      <c r="G89" s="48"/>
      <c r="H89" s="49"/>
      <c r="I89" s="49"/>
      <c r="J89" s="501"/>
      <c r="K89" s="49"/>
      <c r="L89" s="501"/>
      <c r="M89" s="501"/>
      <c r="N89" s="501"/>
      <c r="O89" s="501"/>
      <c r="P89" s="49"/>
      <c r="Q89" s="49" t="s">
        <v>18</v>
      </c>
      <c r="R89" s="49" t="s">
        <v>21</v>
      </c>
      <c r="S89" s="50"/>
      <c r="T89" s="504"/>
      <c r="U89" s="49"/>
      <c r="V89" s="51" t="s">
        <v>27</v>
      </c>
      <c r="W89" s="49" t="s">
        <v>27</v>
      </c>
      <c r="X89" s="121"/>
    </row>
    <row r="90" spans="1:24" s="372" customFormat="1" ht="17.25" customHeight="1">
      <c r="A90" s="368" t="s">
        <v>96</v>
      </c>
      <c r="B90" s="368" t="s">
        <v>108</v>
      </c>
      <c r="C90" s="369" t="s">
        <v>3136</v>
      </c>
      <c r="D90" s="377" t="s">
        <v>3137</v>
      </c>
      <c r="E90" s="368" t="s">
        <v>3138</v>
      </c>
      <c r="F90" s="370">
        <v>71</v>
      </c>
      <c r="G90" s="368" t="s">
        <v>33</v>
      </c>
      <c r="H90" s="368" t="s">
        <v>3139</v>
      </c>
      <c r="I90" s="368" t="s">
        <v>640</v>
      </c>
      <c r="J90" s="368" t="s">
        <v>70</v>
      </c>
      <c r="K90" s="368" t="s">
        <v>2498</v>
      </c>
      <c r="L90" s="368" t="s">
        <v>88</v>
      </c>
      <c r="M90" s="368" t="s">
        <v>36</v>
      </c>
      <c r="N90" s="368" t="s">
        <v>92</v>
      </c>
      <c r="O90" s="370"/>
      <c r="P90" s="216" t="s">
        <v>5932</v>
      </c>
      <c r="Q90" s="370"/>
      <c r="R90" s="370"/>
      <c r="S90" s="371"/>
      <c r="T90" s="216"/>
      <c r="U90" s="371"/>
      <c r="V90" s="371"/>
      <c r="W90" s="371"/>
      <c r="X90" s="370"/>
    </row>
    <row r="91" spans="1:24" s="372" customFormat="1" ht="17.25" customHeight="1">
      <c r="A91" s="368"/>
      <c r="B91" s="368"/>
      <c r="C91" s="369"/>
      <c r="D91" s="369"/>
      <c r="E91" s="368"/>
      <c r="F91" s="370">
        <v>72</v>
      </c>
      <c r="G91" s="368" t="s">
        <v>33</v>
      </c>
      <c r="H91" s="368" t="s">
        <v>3140</v>
      </c>
      <c r="I91" s="368" t="s">
        <v>640</v>
      </c>
      <c r="J91" s="368" t="s">
        <v>72</v>
      </c>
      <c r="K91" s="368" t="s">
        <v>3141</v>
      </c>
      <c r="L91" s="368" t="s">
        <v>59</v>
      </c>
      <c r="M91" s="368" t="s">
        <v>111</v>
      </c>
      <c r="N91" s="368" t="s">
        <v>92</v>
      </c>
      <c r="O91" s="370"/>
      <c r="P91" s="216" t="s">
        <v>5932</v>
      </c>
      <c r="Q91" s="370"/>
      <c r="R91" s="370"/>
      <c r="S91" s="371"/>
      <c r="T91" s="216"/>
      <c r="U91" s="371"/>
      <c r="V91" s="371"/>
      <c r="W91" s="371"/>
      <c r="X91" s="370"/>
    </row>
    <row r="92" spans="1:24" s="372" customFormat="1" ht="17.25" customHeight="1">
      <c r="A92" s="368"/>
      <c r="B92" s="368"/>
      <c r="C92" s="369"/>
      <c r="D92" s="369"/>
      <c r="E92" s="368"/>
      <c r="F92" s="370">
        <v>73</v>
      </c>
      <c r="G92" s="368" t="s">
        <v>33</v>
      </c>
      <c r="H92" s="368" t="s">
        <v>3142</v>
      </c>
      <c r="I92" s="368" t="s">
        <v>640</v>
      </c>
      <c r="J92" s="368" t="s">
        <v>50</v>
      </c>
      <c r="K92" s="368" t="s">
        <v>3143</v>
      </c>
      <c r="L92" s="368" t="s">
        <v>40</v>
      </c>
      <c r="M92" s="368" t="s">
        <v>35</v>
      </c>
      <c r="N92" s="368" t="s">
        <v>92</v>
      </c>
      <c r="O92" s="370"/>
      <c r="P92" s="216" t="s">
        <v>5932</v>
      </c>
      <c r="Q92" s="370"/>
      <c r="R92" s="370"/>
      <c r="S92" s="371"/>
      <c r="T92" s="216"/>
      <c r="U92" s="371"/>
      <c r="V92" s="371"/>
      <c r="W92" s="371"/>
      <c r="X92" s="370"/>
    </row>
    <row r="93" spans="1:24" s="372" customFormat="1" ht="17.25" customHeight="1">
      <c r="A93" s="368"/>
      <c r="B93" s="368"/>
      <c r="C93" s="369"/>
      <c r="D93" s="369"/>
      <c r="E93" s="368"/>
      <c r="F93" s="370">
        <v>74</v>
      </c>
      <c r="G93" s="368" t="s">
        <v>33</v>
      </c>
      <c r="H93" s="368" t="s">
        <v>3144</v>
      </c>
      <c r="I93" s="368" t="s">
        <v>640</v>
      </c>
      <c r="J93" s="368" t="s">
        <v>255</v>
      </c>
      <c r="K93" s="368" t="s">
        <v>3145</v>
      </c>
      <c r="L93" s="368" t="s">
        <v>38</v>
      </c>
      <c r="M93" s="368" t="s">
        <v>35</v>
      </c>
      <c r="N93" s="368" t="s">
        <v>87</v>
      </c>
      <c r="O93" s="370"/>
      <c r="P93" s="216" t="s">
        <v>5932</v>
      </c>
      <c r="Q93" s="370"/>
      <c r="R93" s="370"/>
      <c r="S93" s="371"/>
      <c r="T93" s="216"/>
      <c r="U93" s="371"/>
      <c r="V93" s="371"/>
      <c r="W93" s="371"/>
      <c r="X93" s="370"/>
    </row>
    <row r="94" spans="1:24" s="372" customFormat="1" ht="17.25" customHeight="1">
      <c r="A94" s="368" t="s">
        <v>433</v>
      </c>
      <c r="B94" s="368" t="s">
        <v>108</v>
      </c>
      <c r="C94" s="369" t="s">
        <v>3146</v>
      </c>
      <c r="D94" s="375" t="s">
        <v>3147</v>
      </c>
      <c r="E94" s="368" t="s">
        <v>3148</v>
      </c>
      <c r="F94" s="370">
        <v>75</v>
      </c>
      <c r="G94" s="368" t="s">
        <v>33</v>
      </c>
      <c r="H94" s="368" t="s">
        <v>3149</v>
      </c>
      <c r="I94" s="368" t="s">
        <v>1289</v>
      </c>
      <c r="J94" s="368" t="s">
        <v>122</v>
      </c>
      <c r="K94" s="368" t="s">
        <v>2169</v>
      </c>
      <c r="L94" s="368" t="s">
        <v>37</v>
      </c>
      <c r="M94" s="368" t="s">
        <v>111</v>
      </c>
      <c r="N94" s="368" t="s">
        <v>82</v>
      </c>
      <c r="O94" s="370"/>
      <c r="P94" s="216" t="s">
        <v>5932</v>
      </c>
      <c r="Q94" s="370"/>
      <c r="R94" s="370"/>
      <c r="S94" s="371"/>
      <c r="T94" s="216"/>
      <c r="U94" s="371"/>
      <c r="V94" s="371"/>
      <c r="W94" s="371"/>
      <c r="X94" s="370"/>
    </row>
    <row r="95" spans="1:24" s="372" customFormat="1" ht="17.25" customHeight="1">
      <c r="A95" s="368" t="s">
        <v>97</v>
      </c>
      <c r="B95" s="368" t="s">
        <v>108</v>
      </c>
      <c r="C95" s="369" t="s">
        <v>3150</v>
      </c>
      <c r="D95" s="369" t="s">
        <v>3151</v>
      </c>
      <c r="E95" s="368" t="s">
        <v>3152</v>
      </c>
      <c r="F95" s="370">
        <v>76</v>
      </c>
      <c r="G95" s="368" t="s">
        <v>33</v>
      </c>
      <c r="H95" s="368" t="s">
        <v>3153</v>
      </c>
      <c r="I95" s="373" t="s">
        <v>3154</v>
      </c>
      <c r="J95" s="368" t="s">
        <v>134</v>
      </c>
      <c r="K95" s="368" t="s">
        <v>3155</v>
      </c>
      <c r="L95" s="368" t="s">
        <v>38</v>
      </c>
      <c r="M95" s="368" t="s">
        <v>111</v>
      </c>
      <c r="N95" s="368" t="s">
        <v>111</v>
      </c>
      <c r="O95" s="370"/>
      <c r="P95" s="216" t="s">
        <v>5932</v>
      </c>
      <c r="Q95" s="370"/>
      <c r="R95" s="370"/>
      <c r="S95" s="371"/>
      <c r="T95" s="216"/>
      <c r="U95" s="371"/>
      <c r="V95" s="371"/>
      <c r="W95" s="371"/>
      <c r="X95" s="370"/>
    </row>
    <row r="96" spans="1:24" s="372" customFormat="1" ht="17.25" customHeight="1">
      <c r="A96" s="368" t="s">
        <v>98</v>
      </c>
      <c r="B96" s="368" t="s">
        <v>114</v>
      </c>
      <c r="C96" s="369" t="s">
        <v>3156</v>
      </c>
      <c r="D96" s="369" t="s">
        <v>3157</v>
      </c>
      <c r="E96" s="368" t="s">
        <v>3158</v>
      </c>
      <c r="F96" s="370">
        <v>77</v>
      </c>
      <c r="G96" s="368" t="s">
        <v>33</v>
      </c>
      <c r="H96" s="368" t="s">
        <v>3159</v>
      </c>
      <c r="I96" s="368" t="s">
        <v>1289</v>
      </c>
      <c r="J96" s="368" t="s">
        <v>467</v>
      </c>
      <c r="K96" s="368" t="s">
        <v>3160</v>
      </c>
      <c r="L96" s="368" t="s">
        <v>42</v>
      </c>
      <c r="M96" s="368" t="s">
        <v>111</v>
      </c>
      <c r="N96" s="368" t="s">
        <v>122</v>
      </c>
      <c r="O96" s="370"/>
      <c r="P96" s="216" t="s">
        <v>5932</v>
      </c>
      <c r="Q96" s="370"/>
      <c r="R96" s="370"/>
      <c r="S96" s="371"/>
      <c r="T96" s="216"/>
      <c r="U96" s="371"/>
      <c r="V96" s="371"/>
      <c r="W96" s="371"/>
      <c r="X96" s="370"/>
    </row>
    <row r="97" spans="1:24" s="372" customFormat="1" ht="17.25" customHeight="1">
      <c r="A97" s="368" t="s">
        <v>99</v>
      </c>
      <c r="B97" s="368" t="s">
        <v>114</v>
      </c>
      <c r="C97" s="369" t="s">
        <v>3161</v>
      </c>
      <c r="D97" s="369" t="s">
        <v>3162</v>
      </c>
      <c r="E97" s="368" t="s">
        <v>3163</v>
      </c>
      <c r="F97" s="370">
        <v>78</v>
      </c>
      <c r="G97" s="368" t="s">
        <v>33</v>
      </c>
      <c r="H97" s="368" t="s">
        <v>3164</v>
      </c>
      <c r="I97" s="368" t="s">
        <v>1289</v>
      </c>
      <c r="J97" s="368" t="s">
        <v>224</v>
      </c>
      <c r="K97" s="368" t="s">
        <v>3165</v>
      </c>
      <c r="L97" s="368" t="s">
        <v>38</v>
      </c>
      <c r="M97" s="368" t="s">
        <v>111</v>
      </c>
      <c r="N97" s="368" t="s">
        <v>45</v>
      </c>
      <c r="O97" s="370"/>
      <c r="P97" s="216" t="s">
        <v>5932</v>
      </c>
      <c r="Q97" s="370"/>
      <c r="R97" s="370"/>
      <c r="S97" s="371"/>
      <c r="T97" s="216"/>
      <c r="U97" s="371"/>
      <c r="V97" s="371"/>
      <c r="W97" s="371"/>
      <c r="X97" s="370"/>
    </row>
    <row r="98" spans="1:24" s="372" customFormat="1" ht="17.25" customHeight="1">
      <c r="A98" s="368" t="s">
        <v>100</v>
      </c>
      <c r="B98" s="368" t="s">
        <v>108</v>
      </c>
      <c r="C98" s="369" t="s">
        <v>3166</v>
      </c>
      <c r="D98" s="369" t="s">
        <v>3162</v>
      </c>
      <c r="E98" s="368" t="s">
        <v>3167</v>
      </c>
      <c r="F98" s="370">
        <v>79</v>
      </c>
      <c r="G98" s="368" t="s">
        <v>33</v>
      </c>
      <c r="H98" s="368" t="s">
        <v>3168</v>
      </c>
      <c r="I98" s="368" t="s">
        <v>2932</v>
      </c>
      <c r="J98" s="368" t="s">
        <v>484</v>
      </c>
      <c r="K98" s="368" t="s">
        <v>3169</v>
      </c>
      <c r="L98" s="368" t="s">
        <v>37</v>
      </c>
      <c r="M98" s="368" t="s">
        <v>36</v>
      </c>
      <c r="N98" s="368" t="s">
        <v>43</v>
      </c>
      <c r="O98" s="370"/>
      <c r="P98" s="216" t="s">
        <v>5932</v>
      </c>
      <c r="Q98" s="370"/>
      <c r="R98" s="370"/>
      <c r="S98" s="371"/>
      <c r="T98" s="216"/>
      <c r="U98" s="371"/>
      <c r="V98" s="371"/>
      <c r="W98" s="371"/>
      <c r="X98" s="370"/>
    </row>
    <row r="99" spans="1:24" s="372" customFormat="1" ht="17.25" customHeight="1">
      <c r="A99" s="368" t="s">
        <v>101</v>
      </c>
      <c r="B99" s="368" t="s">
        <v>3170</v>
      </c>
      <c r="C99" s="377" t="s">
        <v>3171</v>
      </c>
      <c r="D99" s="376" t="s">
        <v>3172</v>
      </c>
      <c r="E99" s="368" t="s">
        <v>3173</v>
      </c>
      <c r="F99" s="370">
        <v>80</v>
      </c>
      <c r="G99" s="368" t="s">
        <v>33</v>
      </c>
      <c r="H99" s="368" t="s">
        <v>3174</v>
      </c>
      <c r="I99" s="368" t="s">
        <v>1289</v>
      </c>
      <c r="J99" s="368" t="s">
        <v>75</v>
      </c>
      <c r="K99" s="368" t="s">
        <v>637</v>
      </c>
      <c r="L99" s="368" t="s">
        <v>78</v>
      </c>
      <c r="M99" s="368" t="s">
        <v>36</v>
      </c>
      <c r="N99" s="368" t="s">
        <v>96</v>
      </c>
      <c r="O99" s="370"/>
      <c r="P99" s="216" t="s">
        <v>5932</v>
      </c>
      <c r="Q99" s="370"/>
      <c r="R99" s="370"/>
      <c r="S99" s="371"/>
      <c r="T99" s="216"/>
      <c r="U99" s="371"/>
      <c r="V99" s="371"/>
      <c r="W99" s="371"/>
      <c r="X99" s="370"/>
    </row>
    <row r="100" spans="1:24" s="372" customFormat="1" ht="17.25" customHeight="1">
      <c r="A100" s="368" t="s">
        <v>102</v>
      </c>
      <c r="B100" s="368" t="s">
        <v>112</v>
      </c>
      <c r="C100" s="369" t="s">
        <v>3175</v>
      </c>
      <c r="D100" s="375" t="s">
        <v>3176</v>
      </c>
      <c r="E100" s="368" t="s">
        <v>3177</v>
      </c>
      <c r="F100" s="370">
        <v>81</v>
      </c>
      <c r="G100" s="368" t="s">
        <v>33</v>
      </c>
      <c r="H100" s="368" t="s">
        <v>3178</v>
      </c>
      <c r="I100" s="373" t="s">
        <v>3008</v>
      </c>
      <c r="J100" s="368" t="s">
        <v>288</v>
      </c>
      <c r="K100" s="368" t="s">
        <v>3179</v>
      </c>
      <c r="L100" s="368" t="s">
        <v>38</v>
      </c>
      <c r="M100" s="368" t="s">
        <v>111</v>
      </c>
      <c r="N100" s="368" t="s">
        <v>102</v>
      </c>
      <c r="O100" s="370"/>
      <c r="P100" s="216" t="s">
        <v>5932</v>
      </c>
      <c r="Q100" s="370"/>
      <c r="R100" s="370"/>
      <c r="S100" s="371"/>
      <c r="T100" s="216"/>
      <c r="U100" s="371"/>
      <c r="V100" s="371"/>
      <c r="W100" s="371"/>
      <c r="X100" s="370"/>
    </row>
    <row r="101" spans="1:24" s="372" customFormat="1" ht="17.25" customHeight="1">
      <c r="A101" s="368" t="s">
        <v>300</v>
      </c>
      <c r="B101" s="368" t="s">
        <v>108</v>
      </c>
      <c r="C101" s="376" t="s">
        <v>3180</v>
      </c>
      <c r="D101" s="369" t="s">
        <v>3181</v>
      </c>
      <c r="E101" s="368" t="s">
        <v>3182</v>
      </c>
      <c r="F101" s="370">
        <v>82</v>
      </c>
      <c r="G101" s="368" t="s">
        <v>33</v>
      </c>
      <c r="H101" s="368" t="s">
        <v>3183</v>
      </c>
      <c r="I101" s="373" t="s">
        <v>3184</v>
      </c>
      <c r="J101" s="368" t="s">
        <v>249</v>
      </c>
      <c r="K101" s="368" t="s">
        <v>3185</v>
      </c>
      <c r="L101" s="368" t="s">
        <v>43</v>
      </c>
      <c r="M101" s="368" t="s">
        <v>34</v>
      </c>
      <c r="N101" s="368" t="s">
        <v>101</v>
      </c>
      <c r="O101" s="370"/>
      <c r="P101" s="216" t="s">
        <v>5932</v>
      </c>
      <c r="Q101" s="370"/>
      <c r="R101" s="370"/>
      <c r="S101" s="371"/>
      <c r="T101" s="216"/>
      <c r="U101" s="371"/>
      <c r="V101" s="371"/>
      <c r="W101" s="371"/>
      <c r="X101" s="370"/>
    </row>
    <row r="102" spans="1:24" s="372" customFormat="1" ht="17.25" customHeight="1">
      <c r="A102" s="368"/>
      <c r="B102" s="368"/>
      <c r="C102" s="369"/>
      <c r="D102" s="369"/>
      <c r="E102" s="368"/>
      <c r="F102" s="370">
        <v>83</v>
      </c>
      <c r="G102" s="368" t="s">
        <v>33</v>
      </c>
      <c r="H102" s="368" t="s">
        <v>3186</v>
      </c>
      <c r="I102" s="373" t="s">
        <v>3184</v>
      </c>
      <c r="J102" s="368" t="s">
        <v>492</v>
      </c>
      <c r="K102" s="368" t="s">
        <v>3187</v>
      </c>
      <c r="L102" s="368" t="s">
        <v>38</v>
      </c>
      <c r="M102" s="368" t="s">
        <v>111</v>
      </c>
      <c r="N102" s="368" t="s">
        <v>111</v>
      </c>
      <c r="O102" s="370"/>
      <c r="P102" s="216" t="s">
        <v>5932</v>
      </c>
      <c r="Q102" s="370"/>
      <c r="R102" s="370"/>
      <c r="S102" s="371"/>
      <c r="T102" s="216"/>
      <c r="U102" s="371"/>
      <c r="V102" s="371"/>
      <c r="W102" s="371"/>
      <c r="X102" s="370"/>
    </row>
    <row r="103" spans="1:24" s="372" customFormat="1" ht="17.25" customHeight="1">
      <c r="A103" s="368" t="s">
        <v>103</v>
      </c>
      <c r="B103" s="368" t="s">
        <v>108</v>
      </c>
      <c r="C103" s="369" t="s">
        <v>3188</v>
      </c>
      <c r="D103" s="369" t="s">
        <v>3189</v>
      </c>
      <c r="E103" s="368" t="s">
        <v>3190</v>
      </c>
      <c r="F103" s="370">
        <v>84</v>
      </c>
      <c r="G103" s="368" t="s">
        <v>33</v>
      </c>
      <c r="H103" s="368" t="s">
        <v>3191</v>
      </c>
      <c r="I103" s="368" t="s">
        <v>1289</v>
      </c>
      <c r="J103" s="368" t="s">
        <v>223</v>
      </c>
      <c r="K103" s="368" t="s">
        <v>3192</v>
      </c>
      <c r="L103" s="368" t="s">
        <v>37</v>
      </c>
      <c r="M103" s="368" t="s">
        <v>34</v>
      </c>
      <c r="N103" s="368" t="s">
        <v>193</v>
      </c>
      <c r="O103" s="370"/>
      <c r="P103" s="216" t="s">
        <v>5932</v>
      </c>
      <c r="Q103" s="370"/>
      <c r="R103" s="370"/>
      <c r="S103" s="371"/>
      <c r="T103" s="216"/>
      <c r="U103" s="371"/>
      <c r="V103" s="371"/>
      <c r="W103" s="371"/>
      <c r="X103" s="370"/>
    </row>
    <row r="104" spans="1:24" s="372" customFormat="1" ht="17.25" customHeight="1">
      <c r="A104" s="368" t="s">
        <v>104</v>
      </c>
      <c r="B104" s="368" t="s">
        <v>108</v>
      </c>
      <c r="C104" s="369" t="s">
        <v>2954</v>
      </c>
      <c r="D104" s="369" t="s">
        <v>2955</v>
      </c>
      <c r="E104" s="368" t="s">
        <v>2956</v>
      </c>
      <c r="F104" s="370">
        <v>85</v>
      </c>
      <c r="G104" s="368" t="s">
        <v>33</v>
      </c>
      <c r="H104" s="368" t="s">
        <v>2957</v>
      </c>
      <c r="I104" s="368" t="s">
        <v>3608</v>
      </c>
      <c r="J104" s="368" t="s">
        <v>110</v>
      </c>
      <c r="K104" s="368" t="s">
        <v>2958</v>
      </c>
      <c r="L104" s="368" t="s">
        <v>52</v>
      </c>
      <c r="M104" s="368" t="s">
        <v>35</v>
      </c>
      <c r="N104" s="368" t="s">
        <v>85</v>
      </c>
      <c r="O104" s="370"/>
      <c r="P104" s="216" t="s">
        <v>5932</v>
      </c>
      <c r="Q104" s="370"/>
      <c r="R104" s="370"/>
      <c r="S104" s="371"/>
      <c r="T104" s="216"/>
      <c r="U104" s="371"/>
      <c r="V104" s="371"/>
      <c r="W104" s="371"/>
      <c r="X104" s="370"/>
    </row>
    <row r="105" spans="1:24" s="372" customFormat="1" ht="17.25" customHeight="1">
      <c r="A105" s="368" t="s">
        <v>135</v>
      </c>
      <c r="B105" s="368" t="s">
        <v>108</v>
      </c>
      <c r="C105" s="369" t="s">
        <v>3193</v>
      </c>
      <c r="D105" s="369" t="s">
        <v>3157</v>
      </c>
      <c r="E105" s="368" t="s">
        <v>3194</v>
      </c>
      <c r="F105" s="370">
        <v>86</v>
      </c>
      <c r="G105" s="368" t="s">
        <v>33</v>
      </c>
      <c r="H105" s="368" t="s">
        <v>3195</v>
      </c>
      <c r="I105" s="368" t="s">
        <v>1289</v>
      </c>
      <c r="J105" s="368" t="s">
        <v>74</v>
      </c>
      <c r="K105" s="368" t="s">
        <v>3196</v>
      </c>
      <c r="L105" s="368" t="s">
        <v>68</v>
      </c>
      <c r="M105" s="368" t="s">
        <v>34</v>
      </c>
      <c r="N105" s="368" t="s">
        <v>111</v>
      </c>
      <c r="O105" s="370"/>
      <c r="P105" s="216" t="s">
        <v>5932</v>
      </c>
      <c r="Q105" s="370"/>
      <c r="R105" s="370"/>
      <c r="S105" s="371"/>
      <c r="T105" s="216"/>
      <c r="U105" s="371"/>
      <c r="V105" s="371"/>
      <c r="W105" s="371"/>
      <c r="X105" s="370"/>
    </row>
    <row r="106" spans="1:24" s="372" customFormat="1" ht="17.25" customHeight="1">
      <c r="A106" s="368" t="s">
        <v>143</v>
      </c>
      <c r="B106" s="368" t="s">
        <v>108</v>
      </c>
      <c r="C106" s="369" t="s">
        <v>2598</v>
      </c>
      <c r="D106" s="369" t="s">
        <v>2599</v>
      </c>
      <c r="E106" s="368" t="s">
        <v>2600</v>
      </c>
      <c r="F106" s="370">
        <v>87</v>
      </c>
      <c r="G106" s="368" t="s">
        <v>33</v>
      </c>
      <c r="H106" s="368" t="s">
        <v>3197</v>
      </c>
      <c r="I106" s="368" t="s">
        <v>1289</v>
      </c>
      <c r="J106" s="368" t="s">
        <v>299</v>
      </c>
      <c r="K106" s="368" t="s">
        <v>3198</v>
      </c>
      <c r="L106" s="368" t="s">
        <v>34</v>
      </c>
      <c r="M106" s="368" t="s">
        <v>34</v>
      </c>
      <c r="N106" s="368" t="s">
        <v>129</v>
      </c>
      <c r="O106" s="370"/>
      <c r="P106" s="216" t="s">
        <v>5932</v>
      </c>
      <c r="Q106" s="370"/>
      <c r="R106" s="370"/>
      <c r="S106" s="371"/>
      <c r="T106" s="216"/>
      <c r="U106" s="371"/>
      <c r="V106" s="371"/>
      <c r="W106" s="371"/>
      <c r="X106" s="370"/>
    </row>
    <row r="107" spans="1:24" s="372" customFormat="1" ht="17.25" customHeight="1">
      <c r="A107" s="368" t="s">
        <v>139</v>
      </c>
      <c r="B107" s="368" t="s">
        <v>108</v>
      </c>
      <c r="C107" s="369" t="s">
        <v>3199</v>
      </c>
      <c r="D107" s="369" t="s">
        <v>3200</v>
      </c>
      <c r="E107" s="368" t="s">
        <v>3201</v>
      </c>
      <c r="F107" s="370">
        <v>88</v>
      </c>
      <c r="G107" s="368" t="s">
        <v>33</v>
      </c>
      <c r="H107" s="368" t="s">
        <v>3202</v>
      </c>
      <c r="I107" s="373" t="s">
        <v>3154</v>
      </c>
      <c r="J107" s="368" t="s">
        <v>84</v>
      </c>
      <c r="K107" s="368" t="s">
        <v>3203</v>
      </c>
      <c r="L107" s="368" t="s">
        <v>41</v>
      </c>
      <c r="M107" s="368" t="s">
        <v>111</v>
      </c>
      <c r="N107" s="368" t="s">
        <v>193</v>
      </c>
      <c r="O107" s="370"/>
      <c r="P107" s="216" t="s">
        <v>5932</v>
      </c>
      <c r="Q107" s="370"/>
      <c r="R107" s="370"/>
      <c r="S107" s="371"/>
      <c r="T107" s="216"/>
      <c r="U107" s="371"/>
      <c r="V107" s="371"/>
      <c r="W107" s="371"/>
      <c r="X107" s="370"/>
    </row>
    <row r="108" spans="1:24" s="372" customFormat="1" ht="17.25" customHeight="1">
      <c r="A108" s="368" t="s">
        <v>142</v>
      </c>
      <c r="B108" s="368" t="s">
        <v>108</v>
      </c>
      <c r="C108" s="369" t="s">
        <v>3204</v>
      </c>
      <c r="D108" s="369" t="s">
        <v>3205</v>
      </c>
      <c r="E108" s="368" t="s">
        <v>3206</v>
      </c>
      <c r="F108" s="370">
        <v>89</v>
      </c>
      <c r="G108" s="368" t="s">
        <v>33</v>
      </c>
      <c r="H108" s="368" t="s">
        <v>3207</v>
      </c>
      <c r="I108" s="368" t="s">
        <v>1937</v>
      </c>
      <c r="J108" s="368" t="s">
        <v>177</v>
      </c>
      <c r="K108" s="368" t="s">
        <v>3208</v>
      </c>
      <c r="L108" s="368" t="s">
        <v>40</v>
      </c>
      <c r="M108" s="368" t="s">
        <v>111</v>
      </c>
      <c r="N108" s="368" t="s">
        <v>87</v>
      </c>
      <c r="O108" s="370"/>
      <c r="P108" s="216" t="s">
        <v>5932</v>
      </c>
      <c r="Q108" s="370"/>
      <c r="R108" s="370"/>
      <c r="S108" s="371"/>
      <c r="T108" s="216"/>
      <c r="U108" s="371"/>
      <c r="V108" s="371"/>
      <c r="W108" s="371"/>
      <c r="X108" s="370"/>
    </row>
    <row r="109" spans="1:24" s="372" customFormat="1" ht="17.25" customHeight="1">
      <c r="A109" s="368" t="s">
        <v>116</v>
      </c>
      <c r="B109" s="368" t="s">
        <v>114</v>
      </c>
      <c r="C109" s="369" t="s">
        <v>3209</v>
      </c>
      <c r="D109" s="369" t="s">
        <v>3210</v>
      </c>
      <c r="E109" s="368" t="s">
        <v>3211</v>
      </c>
      <c r="F109" s="370">
        <v>90</v>
      </c>
      <c r="G109" s="368" t="s">
        <v>33</v>
      </c>
      <c r="H109" s="368" t="s">
        <v>3212</v>
      </c>
      <c r="I109" s="368" t="s">
        <v>640</v>
      </c>
      <c r="J109" s="368" t="s">
        <v>51</v>
      </c>
      <c r="K109" s="368" t="s">
        <v>3213</v>
      </c>
      <c r="L109" s="368" t="s">
        <v>44</v>
      </c>
      <c r="M109" s="368" t="s">
        <v>35</v>
      </c>
      <c r="N109" s="368" t="s">
        <v>38</v>
      </c>
      <c r="O109" s="370"/>
      <c r="P109" s="216" t="s">
        <v>5932</v>
      </c>
      <c r="Q109" s="370"/>
      <c r="R109" s="370"/>
      <c r="S109" s="371"/>
      <c r="T109" s="216"/>
      <c r="U109" s="371"/>
      <c r="V109" s="371"/>
      <c r="W109" s="371"/>
      <c r="X109" s="370"/>
    </row>
    <row r="110" spans="1:24" s="372" customFormat="1" ht="17.25" customHeight="1">
      <c r="A110" s="368"/>
      <c r="B110" s="368"/>
      <c r="C110" s="369"/>
      <c r="D110" s="369"/>
      <c r="E110" s="368"/>
      <c r="F110" s="370">
        <v>91</v>
      </c>
      <c r="G110" s="368" t="s">
        <v>33</v>
      </c>
      <c r="H110" s="368" t="s">
        <v>3214</v>
      </c>
      <c r="I110" s="373" t="s">
        <v>1654</v>
      </c>
      <c r="J110" s="368" t="s">
        <v>42</v>
      </c>
      <c r="K110" s="368" t="s">
        <v>3215</v>
      </c>
      <c r="L110" s="368" t="s">
        <v>75</v>
      </c>
      <c r="M110" s="368" t="s">
        <v>36</v>
      </c>
      <c r="N110" s="368" t="s">
        <v>102</v>
      </c>
      <c r="O110" s="370"/>
      <c r="P110" s="216" t="s">
        <v>5932</v>
      </c>
      <c r="Q110" s="370"/>
      <c r="R110" s="370"/>
      <c r="S110" s="371"/>
      <c r="T110" s="216"/>
      <c r="U110" s="371"/>
      <c r="V110" s="371"/>
      <c r="W110" s="371"/>
      <c r="X110" s="370"/>
    </row>
    <row r="111" spans="1:24" s="372" customFormat="1" ht="17.25" customHeight="1">
      <c r="A111" s="368"/>
      <c r="B111" s="368"/>
      <c r="C111" s="369"/>
      <c r="D111" s="369"/>
      <c r="E111" s="368"/>
      <c r="F111" s="370">
        <v>92</v>
      </c>
      <c r="G111" s="368" t="s">
        <v>33</v>
      </c>
      <c r="H111" s="368" t="s">
        <v>3216</v>
      </c>
      <c r="I111" s="368" t="s">
        <v>640</v>
      </c>
      <c r="J111" s="368" t="s">
        <v>52</v>
      </c>
      <c r="K111" s="368" t="s">
        <v>3217</v>
      </c>
      <c r="L111" s="368" t="s">
        <v>54</v>
      </c>
      <c r="M111" s="368" t="s">
        <v>36</v>
      </c>
      <c r="N111" s="368" t="s">
        <v>68</v>
      </c>
      <c r="O111" s="370"/>
      <c r="P111" s="216" t="s">
        <v>5932</v>
      </c>
      <c r="Q111" s="370"/>
      <c r="R111" s="370"/>
      <c r="S111" s="371"/>
      <c r="T111" s="216"/>
      <c r="U111" s="371"/>
      <c r="V111" s="371"/>
      <c r="W111" s="371"/>
      <c r="X111" s="370"/>
    </row>
    <row r="112" spans="1:24" s="372" customFormat="1" ht="17.25" customHeight="1">
      <c r="A112" s="368"/>
      <c r="B112" s="368"/>
      <c r="C112" s="369"/>
      <c r="D112" s="369"/>
      <c r="E112" s="368"/>
      <c r="F112" s="370">
        <v>93</v>
      </c>
      <c r="G112" s="368" t="s">
        <v>33</v>
      </c>
      <c r="H112" s="368" t="s">
        <v>3218</v>
      </c>
      <c r="I112" s="373" t="s">
        <v>1654</v>
      </c>
      <c r="J112" s="368" t="s">
        <v>41</v>
      </c>
      <c r="K112" s="368" t="s">
        <v>3219</v>
      </c>
      <c r="L112" s="368" t="s">
        <v>56</v>
      </c>
      <c r="M112" s="368" t="s">
        <v>35</v>
      </c>
      <c r="N112" s="368" t="s">
        <v>82</v>
      </c>
      <c r="O112" s="370"/>
      <c r="P112" s="216" t="s">
        <v>5932</v>
      </c>
      <c r="Q112" s="370"/>
      <c r="R112" s="370"/>
      <c r="S112" s="371"/>
      <c r="T112" s="216"/>
      <c r="U112" s="371"/>
      <c r="V112" s="371"/>
      <c r="W112" s="371"/>
      <c r="X112" s="370"/>
    </row>
    <row r="113" spans="1:24" s="372" customFormat="1" ht="17.25" customHeight="1">
      <c r="A113" s="368"/>
      <c r="B113" s="368"/>
      <c r="C113" s="369"/>
      <c r="D113" s="369"/>
      <c r="E113" s="368"/>
      <c r="F113" s="370">
        <v>94</v>
      </c>
      <c r="G113" s="368" t="s">
        <v>33</v>
      </c>
      <c r="H113" s="368" t="s">
        <v>3220</v>
      </c>
      <c r="I113" s="368" t="s">
        <v>640</v>
      </c>
      <c r="J113" s="368" t="s">
        <v>69</v>
      </c>
      <c r="K113" s="368" t="s">
        <v>3221</v>
      </c>
      <c r="L113" s="368" t="s">
        <v>41</v>
      </c>
      <c r="M113" s="368" t="s">
        <v>111</v>
      </c>
      <c r="N113" s="368" t="s">
        <v>433</v>
      </c>
      <c r="O113" s="370"/>
      <c r="P113" s="216" t="s">
        <v>5932</v>
      </c>
      <c r="Q113" s="370"/>
      <c r="R113" s="370"/>
      <c r="S113" s="371"/>
      <c r="T113" s="216"/>
      <c r="U113" s="371"/>
      <c r="V113" s="371"/>
      <c r="W113" s="371"/>
      <c r="X113" s="370"/>
    </row>
    <row r="114" spans="1:24" s="372" customFormat="1" ht="17.25" customHeight="1">
      <c r="A114" s="368" t="s">
        <v>115</v>
      </c>
      <c r="B114" s="368" t="s">
        <v>112</v>
      </c>
      <c r="C114" s="369" t="s">
        <v>3222</v>
      </c>
      <c r="D114" s="369" t="s">
        <v>3223</v>
      </c>
      <c r="E114" s="368" t="s">
        <v>3224</v>
      </c>
      <c r="F114" s="370">
        <v>95</v>
      </c>
      <c r="G114" s="368" t="s">
        <v>33</v>
      </c>
      <c r="H114" s="368" t="s">
        <v>3225</v>
      </c>
      <c r="I114" s="368" t="s">
        <v>1289</v>
      </c>
      <c r="J114" s="368" t="s">
        <v>94</v>
      </c>
      <c r="K114" s="368" t="s">
        <v>3226</v>
      </c>
      <c r="L114" s="368" t="s">
        <v>34</v>
      </c>
      <c r="M114" s="368" t="s">
        <v>111</v>
      </c>
      <c r="N114" s="368" t="s">
        <v>135</v>
      </c>
      <c r="O114" s="370"/>
      <c r="P114" s="216" t="s">
        <v>5932</v>
      </c>
      <c r="Q114" s="370"/>
      <c r="R114" s="370"/>
      <c r="S114" s="371"/>
      <c r="T114" s="216"/>
      <c r="U114" s="371"/>
      <c r="V114" s="371"/>
      <c r="W114" s="371"/>
      <c r="X114" s="370"/>
    </row>
    <row r="115" spans="1:24" s="372" customFormat="1" ht="17.25" customHeight="1">
      <c r="A115" s="368"/>
      <c r="B115" s="368"/>
      <c r="C115" s="369"/>
      <c r="D115" s="369"/>
      <c r="E115" s="368"/>
      <c r="F115" s="370">
        <v>96</v>
      </c>
      <c r="G115" s="368" t="s">
        <v>33</v>
      </c>
      <c r="H115" s="368" t="s">
        <v>3227</v>
      </c>
      <c r="I115" s="368" t="s">
        <v>3228</v>
      </c>
      <c r="J115" s="368" t="s">
        <v>3229</v>
      </c>
      <c r="K115" s="368" t="s">
        <v>3230</v>
      </c>
      <c r="L115" s="368" t="s">
        <v>34</v>
      </c>
      <c r="M115" s="368" t="s">
        <v>111</v>
      </c>
      <c r="N115" s="368" t="s">
        <v>111</v>
      </c>
      <c r="O115" s="370"/>
      <c r="P115" s="216" t="s">
        <v>5932</v>
      </c>
      <c r="Q115" s="370"/>
      <c r="R115" s="370"/>
      <c r="S115" s="371"/>
      <c r="T115" s="216"/>
      <c r="U115" s="371"/>
      <c r="V115" s="371"/>
      <c r="W115" s="371"/>
      <c r="X115" s="370"/>
    </row>
    <row r="116" spans="1:24" s="372" customFormat="1" ht="17.25" customHeight="1">
      <c r="A116" s="368" t="s">
        <v>193</v>
      </c>
      <c r="B116" s="368" t="s">
        <v>112</v>
      </c>
      <c r="C116" s="369" t="s">
        <v>3231</v>
      </c>
      <c r="D116" s="369" t="s">
        <v>3232</v>
      </c>
      <c r="E116" s="368" t="s">
        <v>3233</v>
      </c>
      <c r="F116" s="370">
        <v>97</v>
      </c>
      <c r="G116" s="368" t="s">
        <v>33</v>
      </c>
      <c r="H116" s="368" t="s">
        <v>3234</v>
      </c>
      <c r="I116" s="373" t="s">
        <v>3235</v>
      </c>
      <c r="J116" s="368" t="s">
        <v>177</v>
      </c>
      <c r="K116" s="368" t="s">
        <v>3236</v>
      </c>
      <c r="L116" s="368" t="s">
        <v>38</v>
      </c>
      <c r="M116" s="368" t="s">
        <v>111</v>
      </c>
      <c r="N116" s="368" t="s">
        <v>111</v>
      </c>
      <c r="O116" s="370"/>
      <c r="P116" s="216" t="s">
        <v>5932</v>
      </c>
      <c r="Q116" s="370"/>
      <c r="R116" s="370"/>
      <c r="S116" s="371"/>
      <c r="T116" s="216"/>
      <c r="U116" s="371"/>
      <c r="V116" s="371"/>
      <c r="W116" s="371"/>
      <c r="X116" s="370"/>
    </row>
    <row r="117" spans="1:24" s="372" customFormat="1" ht="17.25" customHeight="1">
      <c r="A117" s="368" t="s">
        <v>288</v>
      </c>
      <c r="B117" s="368" t="s">
        <v>114</v>
      </c>
      <c r="C117" s="369" t="s">
        <v>3237</v>
      </c>
      <c r="D117" s="369" t="s">
        <v>3238</v>
      </c>
      <c r="E117" s="368" t="s">
        <v>3239</v>
      </c>
      <c r="F117" s="370">
        <v>98</v>
      </c>
      <c r="G117" s="368" t="s">
        <v>33</v>
      </c>
      <c r="H117" s="368" t="s">
        <v>3240</v>
      </c>
      <c r="I117" s="368" t="s">
        <v>2932</v>
      </c>
      <c r="J117" s="368" t="s">
        <v>45</v>
      </c>
      <c r="K117" s="368" t="s">
        <v>3241</v>
      </c>
      <c r="L117" s="368" t="s">
        <v>44</v>
      </c>
      <c r="M117" s="368" t="s">
        <v>34</v>
      </c>
      <c r="N117" s="368" t="s">
        <v>116</v>
      </c>
      <c r="O117" s="370"/>
      <c r="P117" s="216" t="s">
        <v>5932</v>
      </c>
      <c r="Q117" s="370"/>
      <c r="R117" s="370"/>
      <c r="S117" s="371"/>
      <c r="T117" s="216"/>
      <c r="U117" s="371"/>
      <c r="V117" s="371"/>
      <c r="W117" s="371"/>
      <c r="X117" s="370"/>
    </row>
    <row r="118" spans="1:24" s="372" customFormat="1" ht="17.25" customHeight="1">
      <c r="A118" s="368" t="s">
        <v>129</v>
      </c>
      <c r="B118" s="368" t="s">
        <v>114</v>
      </c>
      <c r="C118" s="369" t="s">
        <v>3242</v>
      </c>
      <c r="D118" s="369" t="s">
        <v>3243</v>
      </c>
      <c r="E118" s="368" t="s">
        <v>3244</v>
      </c>
      <c r="F118" s="370">
        <v>99</v>
      </c>
      <c r="G118" s="368" t="s">
        <v>33</v>
      </c>
      <c r="H118" s="368" t="s">
        <v>3245</v>
      </c>
      <c r="I118" s="368" t="s">
        <v>1289</v>
      </c>
      <c r="J118" s="368" t="s">
        <v>153</v>
      </c>
      <c r="K118" s="368" t="s">
        <v>3246</v>
      </c>
      <c r="L118" s="368" t="s">
        <v>36</v>
      </c>
      <c r="M118" s="368" t="s">
        <v>111</v>
      </c>
      <c r="N118" s="368" t="s">
        <v>41</v>
      </c>
      <c r="O118" s="370"/>
      <c r="P118" s="216" t="s">
        <v>5932</v>
      </c>
      <c r="Q118" s="370"/>
      <c r="R118" s="370"/>
      <c r="S118" s="371"/>
      <c r="T118" s="216"/>
      <c r="U118" s="371"/>
      <c r="V118" s="371"/>
      <c r="W118" s="371"/>
      <c r="X118" s="370"/>
    </row>
    <row r="119" spans="1:24" s="372" customFormat="1" ht="17.25" customHeight="1">
      <c r="A119" s="368" t="s">
        <v>130</v>
      </c>
      <c r="B119" s="368" t="s">
        <v>112</v>
      </c>
      <c r="C119" s="369" t="s">
        <v>3247</v>
      </c>
      <c r="D119" s="369" t="s">
        <v>3238</v>
      </c>
      <c r="E119" s="368" t="s">
        <v>3248</v>
      </c>
      <c r="F119" s="370">
        <v>100</v>
      </c>
      <c r="G119" s="368" t="s">
        <v>33</v>
      </c>
      <c r="H119" s="368" t="s">
        <v>3249</v>
      </c>
      <c r="I119" s="368" t="s">
        <v>2932</v>
      </c>
      <c r="J119" s="368" t="s">
        <v>1781</v>
      </c>
      <c r="K119" s="368" t="s">
        <v>3250</v>
      </c>
      <c r="L119" s="368" t="s">
        <v>44</v>
      </c>
      <c r="M119" s="368" t="s">
        <v>34</v>
      </c>
      <c r="N119" s="368" t="s">
        <v>116</v>
      </c>
      <c r="O119" s="370"/>
      <c r="P119" s="216" t="s">
        <v>5932</v>
      </c>
      <c r="Q119" s="370"/>
      <c r="R119" s="370"/>
      <c r="S119" s="371"/>
      <c r="T119" s="216"/>
      <c r="U119" s="371"/>
      <c r="V119" s="371"/>
      <c r="W119" s="371"/>
      <c r="X119" s="370"/>
    </row>
    <row r="120" spans="1:24" s="372" customFormat="1" ht="17.25" customHeight="1">
      <c r="A120" s="368" t="s">
        <v>113</v>
      </c>
      <c r="B120" s="368" t="s">
        <v>114</v>
      </c>
      <c r="C120" s="369" t="s">
        <v>3242</v>
      </c>
      <c r="D120" s="369" t="s">
        <v>3243</v>
      </c>
      <c r="E120" s="368" t="s">
        <v>3244</v>
      </c>
      <c r="F120" s="370">
        <v>101</v>
      </c>
      <c r="G120" s="368" t="s">
        <v>33</v>
      </c>
      <c r="H120" s="368" t="s">
        <v>3251</v>
      </c>
      <c r="I120" s="368" t="s">
        <v>1289</v>
      </c>
      <c r="J120" s="368" t="s">
        <v>164</v>
      </c>
      <c r="K120" s="368" t="s">
        <v>3252</v>
      </c>
      <c r="L120" s="368" t="s">
        <v>111</v>
      </c>
      <c r="M120" s="368" t="s">
        <v>35</v>
      </c>
      <c r="N120" s="368" t="s">
        <v>154</v>
      </c>
      <c r="O120" s="370"/>
      <c r="P120" s="216" t="s">
        <v>5932</v>
      </c>
      <c r="Q120" s="370"/>
      <c r="R120" s="370"/>
      <c r="S120" s="371"/>
      <c r="T120" s="216"/>
      <c r="U120" s="371"/>
      <c r="V120" s="371"/>
      <c r="W120" s="371"/>
      <c r="X120" s="370"/>
    </row>
    <row r="121" spans="1:24" s="372" customFormat="1" ht="17.25" customHeight="1">
      <c r="A121" s="368"/>
      <c r="B121" s="368"/>
      <c r="C121" s="369"/>
      <c r="D121" s="369"/>
      <c r="E121" s="368"/>
      <c r="F121" s="370">
        <v>102</v>
      </c>
      <c r="G121" s="368" t="s">
        <v>33</v>
      </c>
      <c r="H121" s="368" t="s">
        <v>3253</v>
      </c>
      <c r="I121" s="368" t="s">
        <v>1289</v>
      </c>
      <c r="J121" s="368" t="s">
        <v>240</v>
      </c>
      <c r="K121" s="368" t="s">
        <v>3254</v>
      </c>
      <c r="L121" s="368" t="s">
        <v>38</v>
      </c>
      <c r="M121" s="368" t="s">
        <v>34</v>
      </c>
      <c r="N121" s="368" t="s">
        <v>90</v>
      </c>
      <c r="O121" s="370"/>
      <c r="P121" s="216" t="s">
        <v>5932</v>
      </c>
      <c r="Q121" s="370"/>
      <c r="R121" s="370"/>
      <c r="S121" s="371"/>
      <c r="T121" s="216"/>
      <c r="U121" s="371"/>
      <c r="V121" s="371"/>
      <c r="W121" s="371"/>
      <c r="X121" s="370"/>
    </row>
    <row r="122" spans="1:24" s="372" customFormat="1" ht="17.25" customHeight="1">
      <c r="A122" s="368" t="s">
        <v>167</v>
      </c>
      <c r="B122" s="368" t="s">
        <v>108</v>
      </c>
      <c r="C122" s="369" t="s">
        <v>3255</v>
      </c>
      <c r="D122" s="369" t="s">
        <v>3256</v>
      </c>
      <c r="E122" s="368" t="s">
        <v>3257</v>
      </c>
      <c r="F122" s="370">
        <v>103</v>
      </c>
      <c r="G122" s="368" t="s">
        <v>33</v>
      </c>
      <c r="H122" s="368" t="s">
        <v>3258</v>
      </c>
      <c r="I122" s="368" t="s">
        <v>1289</v>
      </c>
      <c r="J122" s="368" t="s">
        <v>142</v>
      </c>
      <c r="K122" s="368" t="s">
        <v>3259</v>
      </c>
      <c r="L122" s="368" t="s">
        <v>48</v>
      </c>
      <c r="M122" s="368" t="s">
        <v>34</v>
      </c>
      <c r="N122" s="368" t="s">
        <v>40</v>
      </c>
      <c r="O122" s="370"/>
      <c r="P122" s="216" t="s">
        <v>5932</v>
      </c>
      <c r="Q122" s="370"/>
      <c r="R122" s="370"/>
      <c r="S122" s="371"/>
      <c r="T122" s="216"/>
      <c r="U122" s="371"/>
      <c r="V122" s="371"/>
      <c r="W122" s="371"/>
      <c r="X122" s="370"/>
    </row>
    <row r="123" spans="1:24" s="372" customFormat="1" ht="17.25" customHeight="1">
      <c r="A123" s="368" t="s">
        <v>166</v>
      </c>
      <c r="B123" s="368" t="s">
        <v>114</v>
      </c>
      <c r="C123" s="377" t="s">
        <v>3260</v>
      </c>
      <c r="D123" s="369" t="s">
        <v>3205</v>
      </c>
      <c r="E123" s="368" t="s">
        <v>3261</v>
      </c>
      <c r="F123" s="370">
        <v>104</v>
      </c>
      <c r="G123" s="368" t="s">
        <v>33</v>
      </c>
      <c r="H123" s="368" t="s">
        <v>3262</v>
      </c>
      <c r="I123" s="368" t="s">
        <v>1937</v>
      </c>
      <c r="J123" s="368" t="s">
        <v>190</v>
      </c>
      <c r="K123" s="368" t="s">
        <v>3263</v>
      </c>
      <c r="L123" s="368" t="s">
        <v>39</v>
      </c>
      <c r="M123" s="368" t="s">
        <v>35</v>
      </c>
      <c r="N123" s="368" t="s">
        <v>54</v>
      </c>
      <c r="O123" s="370"/>
      <c r="P123" s="216" t="s">
        <v>5932</v>
      </c>
      <c r="Q123" s="370"/>
      <c r="R123" s="370"/>
      <c r="S123" s="371"/>
      <c r="T123" s="216"/>
      <c r="U123" s="371"/>
      <c r="V123" s="371"/>
      <c r="W123" s="371"/>
      <c r="X123" s="370"/>
    </row>
    <row r="124" spans="1:24" s="372" customFormat="1" ht="17.25" customHeight="1">
      <c r="A124" s="368" t="s">
        <v>154</v>
      </c>
      <c r="B124" s="368" t="s">
        <v>108</v>
      </c>
      <c r="C124" s="369" t="s">
        <v>3264</v>
      </c>
      <c r="D124" s="369" t="s">
        <v>3265</v>
      </c>
      <c r="E124" s="368" t="s">
        <v>3266</v>
      </c>
      <c r="F124" s="370">
        <v>105</v>
      </c>
      <c r="G124" s="368" t="s">
        <v>33</v>
      </c>
      <c r="H124" s="368" t="s">
        <v>3267</v>
      </c>
      <c r="I124" s="368" t="s">
        <v>2932</v>
      </c>
      <c r="J124" s="368" t="s">
        <v>3268</v>
      </c>
      <c r="K124" s="368" t="s">
        <v>3269</v>
      </c>
      <c r="L124" s="368" t="s">
        <v>44</v>
      </c>
      <c r="M124" s="368" t="s">
        <v>34</v>
      </c>
      <c r="N124" s="368" t="s">
        <v>116</v>
      </c>
      <c r="O124" s="370"/>
      <c r="P124" s="216" t="s">
        <v>5932</v>
      </c>
      <c r="Q124" s="370"/>
      <c r="R124" s="370"/>
      <c r="S124" s="371"/>
      <c r="T124" s="216"/>
      <c r="U124" s="371"/>
      <c r="V124" s="371"/>
      <c r="W124" s="371"/>
      <c r="X124" s="370"/>
    </row>
    <row r="125" spans="1:24" s="372" customFormat="1" ht="17.25" customHeight="1">
      <c r="A125" s="368" t="s">
        <v>138</v>
      </c>
      <c r="B125" s="368" t="s">
        <v>108</v>
      </c>
      <c r="C125" s="369" t="s">
        <v>3270</v>
      </c>
      <c r="D125" s="369" t="s">
        <v>3271</v>
      </c>
      <c r="E125" s="368" t="s">
        <v>3272</v>
      </c>
      <c r="F125" s="370">
        <v>106</v>
      </c>
      <c r="G125" s="368" t="s">
        <v>33</v>
      </c>
      <c r="H125" s="368" t="s">
        <v>3273</v>
      </c>
      <c r="I125" s="368" t="s">
        <v>1289</v>
      </c>
      <c r="J125" s="368" t="s">
        <v>214</v>
      </c>
      <c r="K125" s="368" t="s">
        <v>3274</v>
      </c>
      <c r="L125" s="368" t="s">
        <v>38</v>
      </c>
      <c r="M125" s="368" t="s">
        <v>34</v>
      </c>
      <c r="N125" s="368" t="s">
        <v>41</v>
      </c>
      <c r="O125" s="370"/>
      <c r="P125" s="216" t="s">
        <v>5932</v>
      </c>
      <c r="Q125" s="370"/>
      <c r="R125" s="370"/>
      <c r="S125" s="371"/>
      <c r="T125" s="216"/>
      <c r="U125" s="371"/>
      <c r="V125" s="371"/>
      <c r="W125" s="371"/>
      <c r="X125" s="370"/>
    </row>
    <row r="126" spans="1:24" s="372" customFormat="1" ht="17.25" customHeight="1">
      <c r="A126" s="368" t="s">
        <v>137</v>
      </c>
      <c r="B126" s="368" t="s">
        <v>114</v>
      </c>
      <c r="C126" s="369" t="s">
        <v>3275</v>
      </c>
      <c r="D126" s="369" t="s">
        <v>3276</v>
      </c>
      <c r="E126" s="368" t="s">
        <v>3277</v>
      </c>
      <c r="F126" s="370">
        <v>107</v>
      </c>
      <c r="G126" s="368" t="s">
        <v>33</v>
      </c>
      <c r="H126" s="368" t="s">
        <v>3278</v>
      </c>
      <c r="I126" s="368" t="s">
        <v>1289</v>
      </c>
      <c r="J126" s="368" t="s">
        <v>130</v>
      </c>
      <c r="K126" s="368" t="s">
        <v>3279</v>
      </c>
      <c r="L126" s="368" t="s">
        <v>42</v>
      </c>
      <c r="M126" s="368" t="s">
        <v>35</v>
      </c>
      <c r="N126" s="368" t="s">
        <v>138</v>
      </c>
      <c r="O126" s="370"/>
      <c r="P126" s="216" t="s">
        <v>5932</v>
      </c>
      <c r="Q126" s="370"/>
      <c r="R126" s="370"/>
      <c r="S126" s="371"/>
      <c r="T126" s="216"/>
      <c r="U126" s="371"/>
      <c r="V126" s="371"/>
      <c r="W126" s="371"/>
      <c r="X126" s="370"/>
    </row>
    <row r="127" spans="1:24" ht="17.25">
      <c r="A127" s="505" t="s">
        <v>107</v>
      </c>
      <c r="B127" s="505" t="s">
        <v>105</v>
      </c>
      <c r="C127" s="506"/>
      <c r="D127" s="502" t="s">
        <v>252</v>
      </c>
      <c r="E127" s="507" t="s">
        <v>106</v>
      </c>
      <c r="F127" s="508" t="s">
        <v>0</v>
      </c>
      <c r="G127" s="495"/>
      <c r="H127" s="495"/>
      <c r="I127" s="495"/>
      <c r="J127" s="495"/>
      <c r="K127" s="495"/>
      <c r="L127" s="509"/>
      <c r="M127" s="509"/>
      <c r="N127" s="509"/>
      <c r="O127" s="495"/>
      <c r="P127" s="495"/>
      <c r="Q127" s="495"/>
      <c r="R127" s="495"/>
      <c r="S127" s="43"/>
      <c r="T127" s="43"/>
      <c r="U127" s="506" t="s">
        <v>22</v>
      </c>
      <c r="V127" s="510"/>
      <c r="W127" s="510"/>
      <c r="X127" s="507"/>
    </row>
    <row r="128" spans="1:24" ht="17.25">
      <c r="A128" s="505"/>
      <c r="B128" s="505"/>
      <c r="C128" s="506"/>
      <c r="D128" s="500"/>
      <c r="E128" s="507"/>
      <c r="F128" s="502" t="s">
        <v>1</v>
      </c>
      <c r="G128" s="511" t="s">
        <v>2</v>
      </c>
      <c r="H128" s="495"/>
      <c r="I128" s="495"/>
      <c r="J128" s="495"/>
      <c r="K128" s="496"/>
      <c r="L128" s="506" t="s">
        <v>9</v>
      </c>
      <c r="M128" s="510"/>
      <c r="N128" s="507"/>
      <c r="O128" s="495" t="s">
        <v>13</v>
      </c>
      <c r="P128" s="495"/>
      <c r="Q128" s="495"/>
      <c r="R128" s="496"/>
      <c r="S128" s="42" t="s">
        <v>23</v>
      </c>
      <c r="T128" s="497" t="s">
        <v>2</v>
      </c>
      <c r="U128" s="498" t="s">
        <v>25</v>
      </c>
      <c r="V128" s="499"/>
      <c r="W128" s="499"/>
      <c r="X128" s="118" t="s">
        <v>30</v>
      </c>
    </row>
    <row r="129" spans="1:24" ht="17.25">
      <c r="A129" s="505"/>
      <c r="B129" s="505"/>
      <c r="C129" s="506"/>
      <c r="D129" s="500"/>
      <c r="E129" s="507"/>
      <c r="F129" s="500"/>
      <c r="G129" s="512"/>
      <c r="H129" s="42" t="s">
        <v>4</v>
      </c>
      <c r="I129" s="42"/>
      <c r="J129" s="500" t="s">
        <v>6</v>
      </c>
      <c r="K129" s="42" t="s">
        <v>7</v>
      </c>
      <c r="L129" s="502" t="s">
        <v>10</v>
      </c>
      <c r="M129" s="502" t="s">
        <v>11</v>
      </c>
      <c r="N129" s="502" t="s">
        <v>12</v>
      </c>
      <c r="O129" s="502" t="s">
        <v>14</v>
      </c>
      <c r="P129" s="43" t="s">
        <v>15</v>
      </c>
      <c r="Q129" s="43" t="s">
        <v>15</v>
      </c>
      <c r="R129" s="43" t="s">
        <v>19</v>
      </c>
      <c r="S129" s="44"/>
      <c r="T129" s="497"/>
      <c r="U129" s="43" t="s">
        <v>26</v>
      </c>
      <c r="V129" s="45" t="s">
        <v>28</v>
      </c>
      <c r="W129" s="43" t="s">
        <v>29</v>
      </c>
      <c r="X129" s="118" t="s">
        <v>31</v>
      </c>
    </row>
    <row r="130" spans="1:24" ht="17.25">
      <c r="A130" s="505"/>
      <c r="B130" s="505"/>
      <c r="C130" s="506"/>
      <c r="D130" s="500"/>
      <c r="E130" s="507"/>
      <c r="F130" s="500"/>
      <c r="G130" s="46" t="s">
        <v>3</v>
      </c>
      <c r="H130" s="42" t="s">
        <v>5</v>
      </c>
      <c r="I130" s="42" t="s">
        <v>126</v>
      </c>
      <c r="J130" s="500"/>
      <c r="K130" s="42" t="s">
        <v>8</v>
      </c>
      <c r="L130" s="500"/>
      <c r="M130" s="500"/>
      <c r="N130" s="500"/>
      <c r="O130" s="500"/>
      <c r="P130" s="42" t="s">
        <v>16</v>
      </c>
      <c r="Q130" s="42" t="s">
        <v>17</v>
      </c>
      <c r="R130" s="42" t="s">
        <v>20</v>
      </c>
      <c r="S130" s="44"/>
      <c r="T130" s="503" t="s">
        <v>24</v>
      </c>
      <c r="U130" s="42" t="s">
        <v>27</v>
      </c>
      <c r="V130" s="47" t="s">
        <v>18</v>
      </c>
      <c r="W130" s="42" t="s">
        <v>21</v>
      </c>
      <c r="X130" s="118" t="s">
        <v>32</v>
      </c>
    </row>
    <row r="131" spans="1:24" ht="17.25">
      <c r="A131" s="505"/>
      <c r="B131" s="505"/>
      <c r="C131" s="506"/>
      <c r="D131" s="501"/>
      <c r="E131" s="507"/>
      <c r="F131" s="501"/>
      <c r="G131" s="48"/>
      <c r="H131" s="49"/>
      <c r="I131" s="49"/>
      <c r="J131" s="501"/>
      <c r="K131" s="49"/>
      <c r="L131" s="501"/>
      <c r="M131" s="501"/>
      <c r="N131" s="501"/>
      <c r="O131" s="501"/>
      <c r="P131" s="49"/>
      <c r="Q131" s="49" t="s">
        <v>18</v>
      </c>
      <c r="R131" s="49" t="s">
        <v>21</v>
      </c>
      <c r="S131" s="50"/>
      <c r="T131" s="504"/>
      <c r="U131" s="49"/>
      <c r="V131" s="51" t="s">
        <v>27</v>
      </c>
      <c r="W131" s="49" t="s">
        <v>27</v>
      </c>
      <c r="X131" s="121"/>
    </row>
    <row r="132" spans="1:24" s="372" customFormat="1" ht="17.25" customHeight="1">
      <c r="A132" s="368" t="s">
        <v>128</v>
      </c>
      <c r="B132" s="368" t="s">
        <v>114</v>
      </c>
      <c r="C132" s="369" t="s">
        <v>3280</v>
      </c>
      <c r="D132" s="369" t="s">
        <v>3271</v>
      </c>
      <c r="E132" s="368" t="s">
        <v>3281</v>
      </c>
      <c r="F132" s="370">
        <v>108</v>
      </c>
      <c r="G132" s="368" t="s">
        <v>33</v>
      </c>
      <c r="H132" s="368" t="s">
        <v>3282</v>
      </c>
      <c r="I132" s="368" t="s">
        <v>1289</v>
      </c>
      <c r="J132" s="368" t="s">
        <v>100</v>
      </c>
      <c r="K132" s="368" t="s">
        <v>3283</v>
      </c>
      <c r="L132" s="368" t="s">
        <v>39</v>
      </c>
      <c r="M132" s="368" t="s">
        <v>35</v>
      </c>
      <c r="N132" s="368" t="s">
        <v>116</v>
      </c>
      <c r="O132" s="370"/>
      <c r="P132" s="216" t="s">
        <v>5932</v>
      </c>
      <c r="Q132" s="370"/>
      <c r="R132" s="370"/>
      <c r="S132" s="371"/>
      <c r="T132" s="216"/>
      <c r="U132" s="371"/>
      <c r="V132" s="371"/>
      <c r="W132" s="371"/>
      <c r="X132" s="370"/>
    </row>
    <row r="133" spans="1:24" s="372" customFormat="1" ht="17.25" customHeight="1">
      <c r="A133" s="368" t="s">
        <v>122</v>
      </c>
      <c r="B133" s="368" t="s">
        <v>108</v>
      </c>
      <c r="C133" s="369" t="s">
        <v>3284</v>
      </c>
      <c r="D133" s="369" t="s">
        <v>3285</v>
      </c>
      <c r="E133" s="368" t="s">
        <v>3286</v>
      </c>
      <c r="F133" s="370">
        <v>109</v>
      </c>
      <c r="G133" s="368" t="s">
        <v>33</v>
      </c>
      <c r="H133" s="368" t="s">
        <v>3287</v>
      </c>
      <c r="I133" s="368" t="s">
        <v>1615</v>
      </c>
      <c r="J133" s="368" t="s">
        <v>186</v>
      </c>
      <c r="K133" s="368" t="s">
        <v>3288</v>
      </c>
      <c r="L133" s="368" t="s">
        <v>40</v>
      </c>
      <c r="M133" s="368" t="s">
        <v>111</v>
      </c>
      <c r="N133" s="368" t="s">
        <v>111</v>
      </c>
      <c r="O133" s="370"/>
      <c r="P133" s="216" t="s">
        <v>5932</v>
      </c>
      <c r="Q133" s="370"/>
      <c r="R133" s="370"/>
      <c r="S133" s="371"/>
      <c r="T133" s="216"/>
      <c r="U133" s="371"/>
      <c r="V133" s="371"/>
      <c r="W133" s="371"/>
      <c r="X133" s="370"/>
    </row>
    <row r="134" spans="1:24" s="372" customFormat="1" ht="17.25" customHeight="1">
      <c r="A134" s="368" t="s">
        <v>171</v>
      </c>
      <c r="B134" s="368" t="s">
        <v>112</v>
      </c>
      <c r="C134" s="369" t="s">
        <v>3289</v>
      </c>
      <c r="D134" s="369" t="s">
        <v>3290</v>
      </c>
      <c r="E134" s="368" t="s">
        <v>3291</v>
      </c>
      <c r="F134" s="370">
        <v>110</v>
      </c>
      <c r="G134" s="368" t="s">
        <v>33</v>
      </c>
      <c r="H134" s="368" t="s">
        <v>3292</v>
      </c>
      <c r="I134" s="373" t="s">
        <v>3154</v>
      </c>
      <c r="J134" s="368" t="s">
        <v>125</v>
      </c>
      <c r="K134" s="368" t="s">
        <v>3293</v>
      </c>
      <c r="L134" s="368" t="s">
        <v>37</v>
      </c>
      <c r="M134" s="368" t="s">
        <v>34</v>
      </c>
      <c r="N134" s="368" t="s">
        <v>255</v>
      </c>
      <c r="O134" s="370"/>
      <c r="P134" s="216" t="s">
        <v>5932</v>
      </c>
      <c r="Q134" s="370"/>
      <c r="R134" s="370"/>
      <c r="S134" s="371"/>
      <c r="T134" s="216"/>
      <c r="U134" s="371"/>
      <c r="V134" s="371"/>
      <c r="W134" s="371"/>
      <c r="X134" s="370"/>
    </row>
    <row r="135" spans="1:24" s="372" customFormat="1" ht="17.25" customHeight="1">
      <c r="A135" s="368" t="s">
        <v>125</v>
      </c>
      <c r="B135" s="368" t="s">
        <v>108</v>
      </c>
      <c r="C135" s="369" t="s">
        <v>3294</v>
      </c>
      <c r="D135" s="369" t="s">
        <v>3295</v>
      </c>
      <c r="E135" s="368" t="s">
        <v>3296</v>
      </c>
      <c r="F135" s="370">
        <v>111</v>
      </c>
      <c r="G135" s="368" t="s">
        <v>33</v>
      </c>
      <c r="H135" s="368" t="s">
        <v>3297</v>
      </c>
      <c r="I135" s="373" t="s">
        <v>1654</v>
      </c>
      <c r="J135" s="368" t="s">
        <v>43</v>
      </c>
      <c r="K135" s="368" t="s">
        <v>3298</v>
      </c>
      <c r="L135" s="368" t="s">
        <v>37</v>
      </c>
      <c r="M135" s="368" t="s">
        <v>111</v>
      </c>
      <c r="N135" s="368" t="s">
        <v>79</v>
      </c>
      <c r="O135" s="370"/>
      <c r="P135" s="216" t="s">
        <v>5932</v>
      </c>
      <c r="Q135" s="370"/>
      <c r="R135" s="370"/>
      <c r="S135" s="371"/>
      <c r="T135" s="216"/>
      <c r="U135" s="371"/>
      <c r="V135" s="371"/>
      <c r="W135" s="371"/>
      <c r="X135" s="370"/>
    </row>
    <row r="136" spans="1:24" s="372" customFormat="1" ht="17.25" customHeight="1">
      <c r="A136" s="368"/>
      <c r="B136" s="368"/>
      <c r="C136" s="369"/>
      <c r="D136" s="369"/>
      <c r="E136" s="368"/>
      <c r="F136" s="370">
        <v>112</v>
      </c>
      <c r="G136" s="368" t="s">
        <v>33</v>
      </c>
      <c r="H136" s="368" t="s">
        <v>3299</v>
      </c>
      <c r="I136" s="373" t="s">
        <v>3300</v>
      </c>
      <c r="J136" s="368" t="s">
        <v>65</v>
      </c>
      <c r="K136" s="368" t="s">
        <v>3301</v>
      </c>
      <c r="L136" s="368" t="s">
        <v>36</v>
      </c>
      <c r="M136" s="368" t="s">
        <v>35</v>
      </c>
      <c r="N136" s="368" t="s">
        <v>115</v>
      </c>
      <c r="O136" s="370"/>
      <c r="P136" s="216" t="s">
        <v>5932</v>
      </c>
      <c r="Q136" s="370"/>
      <c r="R136" s="370"/>
      <c r="S136" s="371"/>
      <c r="T136" s="216"/>
      <c r="U136" s="371"/>
      <c r="V136" s="371"/>
      <c r="W136" s="371"/>
      <c r="X136" s="370"/>
    </row>
    <row r="137" spans="1:24" s="372" customFormat="1" ht="17.25" customHeight="1">
      <c r="A137" s="368" t="s">
        <v>132</v>
      </c>
      <c r="B137" s="368" t="s">
        <v>108</v>
      </c>
      <c r="C137" s="369" t="s">
        <v>3302</v>
      </c>
      <c r="D137" s="369" t="s">
        <v>3303</v>
      </c>
      <c r="E137" s="368" t="s">
        <v>3304</v>
      </c>
      <c r="F137" s="370">
        <v>113</v>
      </c>
      <c r="G137" s="368" t="s">
        <v>33</v>
      </c>
      <c r="H137" s="368" t="s">
        <v>3305</v>
      </c>
      <c r="I137" s="368" t="s">
        <v>640</v>
      </c>
      <c r="J137" s="368" t="s">
        <v>45</v>
      </c>
      <c r="K137" s="368" t="s">
        <v>3306</v>
      </c>
      <c r="L137" s="368" t="s">
        <v>37</v>
      </c>
      <c r="M137" s="368" t="s">
        <v>111</v>
      </c>
      <c r="N137" s="368" t="s">
        <v>76</v>
      </c>
      <c r="O137" s="370"/>
      <c r="P137" s="216" t="s">
        <v>5932</v>
      </c>
      <c r="Q137" s="370"/>
      <c r="R137" s="370"/>
      <c r="S137" s="371"/>
      <c r="T137" s="216"/>
      <c r="U137" s="371"/>
      <c r="V137" s="371"/>
      <c r="W137" s="371"/>
      <c r="X137" s="370"/>
    </row>
    <row r="138" spans="1:24" s="372" customFormat="1" ht="17.25" customHeight="1">
      <c r="A138" s="368" t="s">
        <v>123</v>
      </c>
      <c r="B138" s="368" t="s">
        <v>114</v>
      </c>
      <c r="C138" s="377" t="s">
        <v>3307</v>
      </c>
      <c r="D138" s="369" t="s">
        <v>3308</v>
      </c>
      <c r="E138" s="368" t="s">
        <v>3309</v>
      </c>
      <c r="F138" s="370">
        <v>114</v>
      </c>
      <c r="G138" s="368" t="s">
        <v>33</v>
      </c>
      <c r="H138" s="368" t="s">
        <v>3310</v>
      </c>
      <c r="I138" s="368" t="s">
        <v>1289</v>
      </c>
      <c r="J138" s="368" t="s">
        <v>248</v>
      </c>
      <c r="K138" s="368" t="s">
        <v>3311</v>
      </c>
      <c r="L138" s="368" t="s">
        <v>111</v>
      </c>
      <c r="M138" s="368" t="s">
        <v>36</v>
      </c>
      <c r="N138" s="368" t="s">
        <v>125</v>
      </c>
      <c r="O138" s="370"/>
      <c r="P138" s="216" t="s">
        <v>5932</v>
      </c>
      <c r="Q138" s="370"/>
      <c r="R138" s="370"/>
      <c r="S138" s="371"/>
      <c r="T138" s="216"/>
      <c r="U138" s="371"/>
      <c r="V138" s="371"/>
      <c r="W138" s="371"/>
      <c r="X138" s="370"/>
    </row>
    <row r="139" spans="1:24" s="372" customFormat="1" ht="17.25" customHeight="1">
      <c r="A139" s="368" t="s">
        <v>124</v>
      </c>
      <c r="B139" s="368" t="s">
        <v>108</v>
      </c>
      <c r="C139" s="369" t="s">
        <v>3312</v>
      </c>
      <c r="D139" s="369" t="s">
        <v>3313</v>
      </c>
      <c r="E139" s="368" t="s">
        <v>3314</v>
      </c>
      <c r="F139" s="370">
        <v>115</v>
      </c>
      <c r="G139" s="368" t="s">
        <v>33</v>
      </c>
      <c r="H139" s="368" t="s">
        <v>3315</v>
      </c>
      <c r="I139" s="368" t="s">
        <v>640</v>
      </c>
      <c r="J139" s="368" t="s">
        <v>46</v>
      </c>
      <c r="K139" s="368" t="s">
        <v>3316</v>
      </c>
      <c r="L139" s="368" t="s">
        <v>38</v>
      </c>
      <c r="M139" s="368" t="s">
        <v>35</v>
      </c>
      <c r="N139" s="368" t="s">
        <v>48</v>
      </c>
      <c r="O139" s="370"/>
      <c r="P139" s="216" t="s">
        <v>5932</v>
      </c>
      <c r="Q139" s="370"/>
      <c r="R139" s="370"/>
      <c r="S139" s="371"/>
      <c r="T139" s="216"/>
      <c r="U139" s="371"/>
      <c r="V139" s="371"/>
      <c r="W139" s="371"/>
      <c r="X139" s="370"/>
    </row>
    <row r="140" spans="1:24" s="372" customFormat="1" ht="17.25" customHeight="1">
      <c r="A140" s="368"/>
      <c r="B140" s="368"/>
      <c r="C140" s="369"/>
      <c r="D140" s="369"/>
      <c r="E140" s="368"/>
      <c r="F140" s="370">
        <v>116</v>
      </c>
      <c r="G140" s="368" t="s">
        <v>33</v>
      </c>
      <c r="H140" s="368" t="s">
        <v>3317</v>
      </c>
      <c r="I140" s="368" t="s">
        <v>640</v>
      </c>
      <c r="J140" s="368" t="s">
        <v>44</v>
      </c>
      <c r="K140" s="368" t="s">
        <v>3318</v>
      </c>
      <c r="L140" s="368" t="s">
        <v>37</v>
      </c>
      <c r="M140" s="368" t="s">
        <v>35</v>
      </c>
      <c r="N140" s="368" t="s">
        <v>78</v>
      </c>
      <c r="O140" s="370"/>
      <c r="P140" s="216" t="s">
        <v>5932</v>
      </c>
      <c r="Q140" s="370"/>
      <c r="R140" s="370"/>
      <c r="S140" s="371"/>
      <c r="T140" s="216"/>
      <c r="U140" s="371"/>
      <c r="V140" s="371"/>
      <c r="W140" s="371"/>
      <c r="X140" s="370"/>
    </row>
    <row r="141" spans="1:24" s="372" customFormat="1" ht="17.25" customHeight="1">
      <c r="A141" s="368" t="s">
        <v>109</v>
      </c>
      <c r="B141" s="368" t="s">
        <v>108</v>
      </c>
      <c r="C141" s="369" t="s">
        <v>3319</v>
      </c>
      <c r="D141" s="369" t="s">
        <v>3320</v>
      </c>
      <c r="E141" s="368" t="s">
        <v>3321</v>
      </c>
      <c r="F141" s="370">
        <v>117</v>
      </c>
      <c r="G141" s="368" t="s">
        <v>33</v>
      </c>
      <c r="H141" s="368" t="s">
        <v>3322</v>
      </c>
      <c r="I141" s="373" t="s">
        <v>1654</v>
      </c>
      <c r="J141" s="368" t="s">
        <v>47</v>
      </c>
      <c r="K141" s="368" t="s">
        <v>3323</v>
      </c>
      <c r="L141" s="368" t="s">
        <v>38</v>
      </c>
      <c r="M141" s="368" t="s">
        <v>35</v>
      </c>
      <c r="N141" s="368" t="s">
        <v>52</v>
      </c>
      <c r="O141" s="370"/>
      <c r="P141" s="216" t="s">
        <v>5932</v>
      </c>
      <c r="Q141" s="370"/>
      <c r="R141" s="370"/>
      <c r="S141" s="371"/>
      <c r="T141" s="216"/>
      <c r="U141" s="371"/>
      <c r="V141" s="371"/>
      <c r="W141" s="371"/>
      <c r="X141" s="370"/>
    </row>
    <row r="142" spans="1:24" s="372" customFormat="1" ht="17.25" customHeight="1">
      <c r="A142" s="368" t="s">
        <v>550</v>
      </c>
      <c r="B142" s="368" t="s">
        <v>108</v>
      </c>
      <c r="C142" s="369" t="s">
        <v>3324</v>
      </c>
      <c r="D142" s="369" t="s">
        <v>3325</v>
      </c>
      <c r="E142" s="368" t="s">
        <v>3326</v>
      </c>
      <c r="F142" s="370">
        <v>118</v>
      </c>
      <c r="G142" s="368" t="s">
        <v>33</v>
      </c>
      <c r="H142" s="368" t="s">
        <v>3327</v>
      </c>
      <c r="I142" s="368" t="s">
        <v>1937</v>
      </c>
      <c r="J142" s="368" t="s">
        <v>70</v>
      </c>
      <c r="K142" s="368" t="s">
        <v>2524</v>
      </c>
      <c r="L142" s="368" t="s">
        <v>48</v>
      </c>
      <c r="M142" s="368" t="s">
        <v>111</v>
      </c>
      <c r="N142" s="368" t="s">
        <v>43</v>
      </c>
      <c r="O142" s="370"/>
      <c r="P142" s="216" t="s">
        <v>5932</v>
      </c>
      <c r="Q142" s="370"/>
      <c r="R142" s="370"/>
      <c r="S142" s="371"/>
      <c r="T142" s="216"/>
      <c r="U142" s="371"/>
      <c r="V142" s="371"/>
      <c r="W142" s="371"/>
      <c r="X142" s="370"/>
    </row>
    <row r="143" spans="1:24" s="372" customFormat="1" ht="17.25" customHeight="1">
      <c r="A143" s="368"/>
      <c r="B143" s="368"/>
      <c r="C143" s="369"/>
      <c r="D143" s="369"/>
      <c r="E143" s="368"/>
      <c r="F143" s="370">
        <v>119</v>
      </c>
      <c r="G143" s="368" t="s">
        <v>33</v>
      </c>
      <c r="H143" s="368" t="s">
        <v>3328</v>
      </c>
      <c r="I143" s="368" t="s">
        <v>1615</v>
      </c>
      <c r="J143" s="368" t="s">
        <v>224</v>
      </c>
      <c r="K143" s="368" t="s">
        <v>3329</v>
      </c>
      <c r="L143" s="368" t="s">
        <v>39</v>
      </c>
      <c r="M143" s="368" t="s">
        <v>111</v>
      </c>
      <c r="N143" s="368" t="s">
        <v>139</v>
      </c>
      <c r="O143" s="370"/>
      <c r="P143" s="216" t="s">
        <v>5932</v>
      </c>
      <c r="Q143" s="370"/>
      <c r="R143" s="370"/>
      <c r="S143" s="371"/>
      <c r="T143" s="216"/>
      <c r="U143" s="371"/>
      <c r="V143" s="371"/>
      <c r="W143" s="371"/>
      <c r="X143" s="370"/>
    </row>
    <row r="144" spans="1:24" s="372" customFormat="1" ht="17.25" customHeight="1">
      <c r="A144" s="368"/>
      <c r="B144" s="368"/>
      <c r="C144" s="369"/>
      <c r="D144" s="369"/>
      <c r="E144" s="368"/>
      <c r="F144" s="370">
        <v>120</v>
      </c>
      <c r="G144" s="368" t="s">
        <v>33</v>
      </c>
      <c r="H144" s="368" t="s">
        <v>3330</v>
      </c>
      <c r="I144" s="368" t="s">
        <v>1615</v>
      </c>
      <c r="J144" s="368" t="s">
        <v>133</v>
      </c>
      <c r="K144" s="368" t="s">
        <v>3331</v>
      </c>
      <c r="L144" s="368" t="s">
        <v>40</v>
      </c>
      <c r="M144" s="368" t="s">
        <v>36</v>
      </c>
      <c r="N144" s="368" t="s">
        <v>66</v>
      </c>
      <c r="O144" s="370"/>
      <c r="P144" s="216" t="s">
        <v>5932</v>
      </c>
      <c r="Q144" s="370"/>
      <c r="R144" s="370"/>
      <c r="S144" s="371"/>
      <c r="T144" s="216"/>
      <c r="U144" s="371"/>
      <c r="V144" s="371"/>
      <c r="W144" s="371"/>
      <c r="X144" s="370"/>
    </row>
    <row r="145" spans="1:24" s="372" customFormat="1" ht="17.25" customHeight="1">
      <c r="A145" s="368"/>
      <c r="B145" s="368"/>
      <c r="C145" s="369"/>
      <c r="D145" s="369"/>
      <c r="E145" s="368"/>
      <c r="F145" s="370">
        <v>121</v>
      </c>
      <c r="G145" s="368" t="s">
        <v>33</v>
      </c>
      <c r="H145" s="368" t="s">
        <v>3332</v>
      </c>
      <c r="I145" s="368" t="s">
        <v>1615</v>
      </c>
      <c r="J145" s="368" t="s">
        <v>77</v>
      </c>
      <c r="K145" s="368" t="s">
        <v>3333</v>
      </c>
      <c r="L145" s="368" t="s">
        <v>34</v>
      </c>
      <c r="M145" s="368" t="s">
        <v>34</v>
      </c>
      <c r="N145" s="368" t="s">
        <v>143</v>
      </c>
      <c r="O145" s="370"/>
      <c r="P145" s="216" t="s">
        <v>5932</v>
      </c>
      <c r="Q145" s="370"/>
      <c r="R145" s="370"/>
      <c r="S145" s="371"/>
      <c r="T145" s="216"/>
      <c r="U145" s="371"/>
      <c r="V145" s="371"/>
      <c r="W145" s="371"/>
      <c r="X145" s="370"/>
    </row>
    <row r="146" spans="1:24" s="372" customFormat="1" ht="17.25" customHeight="1">
      <c r="A146" s="368"/>
      <c r="B146" s="368"/>
      <c r="C146" s="369"/>
      <c r="D146" s="369"/>
      <c r="E146" s="368"/>
      <c r="F146" s="370">
        <v>122</v>
      </c>
      <c r="G146" s="368" t="s">
        <v>33</v>
      </c>
      <c r="H146" s="368" t="s">
        <v>3334</v>
      </c>
      <c r="I146" s="368" t="s">
        <v>1615</v>
      </c>
      <c r="J146" s="368" t="s">
        <v>152</v>
      </c>
      <c r="K146" s="368" t="s">
        <v>3335</v>
      </c>
      <c r="L146" s="368" t="s">
        <v>37</v>
      </c>
      <c r="M146" s="368" t="s">
        <v>111</v>
      </c>
      <c r="N146" s="368" t="s">
        <v>111</v>
      </c>
      <c r="O146" s="370"/>
      <c r="P146" s="216" t="s">
        <v>5932</v>
      </c>
      <c r="Q146" s="370"/>
      <c r="R146" s="370"/>
      <c r="S146" s="371"/>
      <c r="T146" s="216"/>
      <c r="U146" s="371"/>
      <c r="V146" s="371"/>
      <c r="W146" s="371"/>
      <c r="X146" s="370"/>
    </row>
    <row r="147" spans="1:24" s="372" customFormat="1" ht="17.25" customHeight="1">
      <c r="A147" s="368"/>
      <c r="B147" s="368"/>
      <c r="C147" s="369"/>
      <c r="D147" s="369"/>
      <c r="E147" s="368"/>
      <c r="F147" s="370">
        <v>123</v>
      </c>
      <c r="G147" s="368" t="s">
        <v>33</v>
      </c>
      <c r="H147" s="368" t="s">
        <v>3336</v>
      </c>
      <c r="I147" s="368" t="s">
        <v>1937</v>
      </c>
      <c r="J147" s="368" t="s">
        <v>198</v>
      </c>
      <c r="K147" s="368" t="s">
        <v>3337</v>
      </c>
      <c r="L147" s="368" t="s">
        <v>35</v>
      </c>
      <c r="M147" s="368" t="s">
        <v>34</v>
      </c>
      <c r="N147" s="368" t="s">
        <v>154</v>
      </c>
      <c r="O147" s="370"/>
      <c r="P147" s="216" t="s">
        <v>5932</v>
      </c>
      <c r="Q147" s="370"/>
      <c r="R147" s="370"/>
      <c r="S147" s="371"/>
      <c r="T147" s="216"/>
      <c r="U147" s="371"/>
      <c r="V147" s="371"/>
      <c r="W147" s="371"/>
      <c r="X147" s="370"/>
    </row>
    <row r="148" spans="1:24" s="372" customFormat="1" ht="17.25" customHeight="1">
      <c r="A148" s="368" t="s">
        <v>549</v>
      </c>
      <c r="B148" s="368" t="s">
        <v>114</v>
      </c>
      <c r="C148" s="377" t="s">
        <v>3338</v>
      </c>
      <c r="D148" s="369" t="s">
        <v>3339</v>
      </c>
      <c r="E148" s="368" t="s">
        <v>3340</v>
      </c>
      <c r="F148" s="370">
        <v>124</v>
      </c>
      <c r="G148" s="368" t="s">
        <v>33</v>
      </c>
      <c r="H148" s="368" t="s">
        <v>3341</v>
      </c>
      <c r="I148" s="368" t="s">
        <v>1289</v>
      </c>
      <c r="J148" s="368" t="s">
        <v>1149</v>
      </c>
      <c r="K148" s="368" t="s">
        <v>3342</v>
      </c>
      <c r="L148" s="368" t="s">
        <v>111</v>
      </c>
      <c r="M148" s="368" t="s">
        <v>34</v>
      </c>
      <c r="N148" s="368" t="s">
        <v>167</v>
      </c>
      <c r="O148" s="370"/>
      <c r="P148" s="216" t="s">
        <v>5932</v>
      </c>
      <c r="Q148" s="370"/>
      <c r="R148" s="370"/>
      <c r="S148" s="371"/>
      <c r="T148" s="216"/>
      <c r="U148" s="371"/>
      <c r="V148" s="371"/>
      <c r="W148" s="371"/>
      <c r="X148" s="370"/>
    </row>
    <row r="149" spans="1:24" s="372" customFormat="1" ht="17.25" customHeight="1">
      <c r="A149" s="368" t="s">
        <v>291</v>
      </c>
      <c r="B149" s="368" t="s">
        <v>112</v>
      </c>
      <c r="C149" s="377" t="s">
        <v>3343</v>
      </c>
      <c r="D149" s="369" t="s">
        <v>3344</v>
      </c>
      <c r="E149" s="368" t="s">
        <v>3345</v>
      </c>
      <c r="F149" s="370">
        <v>125</v>
      </c>
      <c r="G149" s="368" t="s">
        <v>33</v>
      </c>
      <c r="H149" s="368" t="s">
        <v>3346</v>
      </c>
      <c r="I149" s="368" t="s">
        <v>1289</v>
      </c>
      <c r="J149" s="368" t="s">
        <v>215</v>
      </c>
      <c r="K149" s="368" t="s">
        <v>3347</v>
      </c>
      <c r="L149" s="368" t="s">
        <v>37</v>
      </c>
      <c r="M149" s="368" t="s">
        <v>35</v>
      </c>
      <c r="N149" s="368" t="s">
        <v>47</v>
      </c>
      <c r="O149" s="370"/>
      <c r="P149" s="216" t="s">
        <v>5932</v>
      </c>
      <c r="Q149" s="370"/>
      <c r="R149" s="370"/>
      <c r="S149" s="371"/>
      <c r="T149" s="216"/>
      <c r="U149" s="371"/>
      <c r="V149" s="371"/>
      <c r="W149" s="371"/>
      <c r="X149" s="370"/>
    </row>
    <row r="150" spans="1:24" s="372" customFormat="1" ht="17.25" customHeight="1">
      <c r="A150" s="368" t="s">
        <v>548</v>
      </c>
      <c r="B150" s="368" t="s">
        <v>114</v>
      </c>
      <c r="C150" s="369" t="s">
        <v>3348</v>
      </c>
      <c r="D150" s="369" t="s">
        <v>3349</v>
      </c>
      <c r="E150" s="368" t="s">
        <v>3350</v>
      </c>
      <c r="F150" s="370">
        <v>126</v>
      </c>
      <c r="G150" s="368" t="s">
        <v>33</v>
      </c>
      <c r="H150" s="368" t="s">
        <v>3351</v>
      </c>
      <c r="I150" s="368" t="s">
        <v>1289</v>
      </c>
      <c r="J150" s="368" t="s">
        <v>85</v>
      </c>
      <c r="K150" s="368" t="s">
        <v>3352</v>
      </c>
      <c r="L150" s="368" t="s">
        <v>37</v>
      </c>
      <c r="M150" s="368" t="s">
        <v>35</v>
      </c>
      <c r="N150" s="368" t="s">
        <v>80</v>
      </c>
      <c r="O150" s="370"/>
      <c r="P150" s="216" t="s">
        <v>5932</v>
      </c>
      <c r="Q150" s="370"/>
      <c r="R150" s="370"/>
      <c r="S150" s="371"/>
      <c r="T150" s="216"/>
      <c r="U150" s="371"/>
      <c r="V150" s="371"/>
      <c r="W150" s="371"/>
      <c r="X150" s="370"/>
    </row>
    <row r="151" spans="1:24" s="372" customFormat="1" ht="17.25" customHeight="1">
      <c r="A151" s="368" t="s">
        <v>546</v>
      </c>
      <c r="B151" s="368" t="s">
        <v>114</v>
      </c>
      <c r="C151" s="369" t="s">
        <v>3353</v>
      </c>
      <c r="D151" s="369" t="s">
        <v>3354</v>
      </c>
      <c r="E151" s="368" t="s">
        <v>3355</v>
      </c>
      <c r="F151" s="370">
        <v>127</v>
      </c>
      <c r="G151" s="368" t="s">
        <v>33</v>
      </c>
      <c r="H151" s="368" t="s">
        <v>3356</v>
      </c>
      <c r="I151" s="373" t="s">
        <v>3154</v>
      </c>
      <c r="J151" s="368" t="s">
        <v>83</v>
      </c>
      <c r="K151" s="368" t="s">
        <v>3357</v>
      </c>
      <c r="L151" s="368" t="s">
        <v>54</v>
      </c>
      <c r="M151" s="368" t="s">
        <v>36</v>
      </c>
      <c r="N151" s="368" t="s">
        <v>100</v>
      </c>
      <c r="O151" s="370"/>
      <c r="P151" s="216" t="s">
        <v>5932</v>
      </c>
      <c r="Q151" s="370"/>
      <c r="R151" s="370"/>
      <c r="S151" s="371"/>
      <c r="T151" s="216"/>
      <c r="U151" s="371"/>
      <c r="V151" s="371"/>
      <c r="W151" s="371"/>
      <c r="X151" s="370"/>
    </row>
    <row r="152" spans="1:24" s="372" customFormat="1" ht="17.25" customHeight="1">
      <c r="A152" s="368" t="s">
        <v>159</v>
      </c>
      <c r="B152" s="368" t="s">
        <v>114</v>
      </c>
      <c r="C152" s="369" t="s">
        <v>3358</v>
      </c>
      <c r="D152" s="369" t="s">
        <v>3359</v>
      </c>
      <c r="E152" s="368" t="s">
        <v>3360</v>
      </c>
      <c r="F152" s="370">
        <v>128</v>
      </c>
      <c r="G152" s="368" t="s">
        <v>33</v>
      </c>
      <c r="H152" s="368" t="s">
        <v>3361</v>
      </c>
      <c r="I152" s="368" t="s">
        <v>1289</v>
      </c>
      <c r="J152" s="368" t="s">
        <v>170</v>
      </c>
      <c r="K152" s="368" t="s">
        <v>3362</v>
      </c>
      <c r="L152" s="368" t="s">
        <v>39</v>
      </c>
      <c r="M152" s="368" t="s">
        <v>111</v>
      </c>
      <c r="N152" s="368" t="s">
        <v>69</v>
      </c>
      <c r="O152" s="370"/>
      <c r="P152" s="216" t="s">
        <v>5932</v>
      </c>
      <c r="Q152" s="370"/>
      <c r="R152" s="370"/>
      <c r="S152" s="371"/>
      <c r="T152" s="216"/>
      <c r="U152" s="371"/>
      <c r="V152" s="371"/>
      <c r="W152" s="371"/>
      <c r="X152" s="370"/>
    </row>
    <row r="153" spans="1:24" s="372" customFormat="1" ht="17.25" customHeight="1">
      <c r="A153" s="368" t="s">
        <v>287</v>
      </c>
      <c r="B153" s="368" t="s">
        <v>108</v>
      </c>
      <c r="C153" s="369" t="s">
        <v>3363</v>
      </c>
      <c r="D153" s="369" t="s">
        <v>3349</v>
      </c>
      <c r="E153" s="368" t="s">
        <v>3364</v>
      </c>
      <c r="F153" s="370">
        <v>129</v>
      </c>
      <c r="G153" s="368" t="s">
        <v>33</v>
      </c>
      <c r="H153" s="368" t="s">
        <v>3365</v>
      </c>
      <c r="I153" s="373" t="s">
        <v>3366</v>
      </c>
      <c r="J153" s="368" t="s">
        <v>113</v>
      </c>
      <c r="K153" s="368" t="s">
        <v>3367</v>
      </c>
      <c r="L153" s="368" t="s">
        <v>48</v>
      </c>
      <c r="M153" s="368" t="s">
        <v>38</v>
      </c>
      <c r="N153" s="368" t="s">
        <v>88</v>
      </c>
      <c r="O153" s="370"/>
      <c r="P153" s="216" t="s">
        <v>5932</v>
      </c>
      <c r="Q153" s="370"/>
      <c r="R153" s="370"/>
      <c r="S153" s="371"/>
      <c r="T153" s="216"/>
      <c r="U153" s="371"/>
      <c r="V153" s="371"/>
      <c r="W153" s="371"/>
      <c r="X153" s="370"/>
    </row>
    <row r="154" spans="1:24" s="372" customFormat="1" ht="17.25" customHeight="1">
      <c r="A154" s="368" t="s">
        <v>181</v>
      </c>
      <c r="B154" s="368" t="s">
        <v>114</v>
      </c>
      <c r="C154" s="369" t="s">
        <v>3368</v>
      </c>
      <c r="D154" s="369" t="s">
        <v>3369</v>
      </c>
      <c r="E154" s="368" t="s">
        <v>3370</v>
      </c>
      <c r="F154" s="370">
        <v>130</v>
      </c>
      <c r="G154" s="368" t="s">
        <v>33</v>
      </c>
      <c r="H154" s="368" t="s">
        <v>3371</v>
      </c>
      <c r="I154" s="373" t="s">
        <v>2977</v>
      </c>
      <c r="J154" s="368" t="s">
        <v>157</v>
      </c>
      <c r="K154" s="368" t="s">
        <v>3372</v>
      </c>
      <c r="L154" s="368" t="s">
        <v>48</v>
      </c>
      <c r="M154" s="368" t="s">
        <v>42</v>
      </c>
      <c r="N154" s="368" t="s">
        <v>62</v>
      </c>
      <c r="O154" s="370"/>
      <c r="P154" s="216" t="s">
        <v>5932</v>
      </c>
      <c r="Q154" s="370"/>
      <c r="R154" s="370"/>
      <c r="S154" s="371"/>
      <c r="T154" s="216"/>
      <c r="U154" s="371"/>
      <c r="V154" s="371"/>
      <c r="W154" s="371"/>
      <c r="X154" s="370"/>
    </row>
    <row r="155" spans="1:24" s="372" customFormat="1" ht="17.25" customHeight="1">
      <c r="A155" s="368" t="s">
        <v>228</v>
      </c>
      <c r="B155" s="368" t="s">
        <v>112</v>
      </c>
      <c r="C155" s="369" t="s">
        <v>3373</v>
      </c>
      <c r="D155" s="369" t="s">
        <v>3374</v>
      </c>
      <c r="E155" s="368" t="s">
        <v>3375</v>
      </c>
      <c r="F155" s="370">
        <v>131</v>
      </c>
      <c r="G155" s="368" t="s">
        <v>33</v>
      </c>
      <c r="H155" s="368" t="s">
        <v>3376</v>
      </c>
      <c r="I155" s="368" t="s">
        <v>1289</v>
      </c>
      <c r="J155" s="368" t="s">
        <v>210</v>
      </c>
      <c r="K155" s="368" t="s">
        <v>3377</v>
      </c>
      <c r="L155" s="368" t="s">
        <v>45</v>
      </c>
      <c r="M155" s="368" t="s">
        <v>36</v>
      </c>
      <c r="N155" s="368" t="s">
        <v>76</v>
      </c>
      <c r="O155" s="370"/>
      <c r="P155" s="216" t="s">
        <v>5932</v>
      </c>
      <c r="Q155" s="370"/>
      <c r="R155" s="370"/>
      <c r="S155" s="371"/>
      <c r="T155" s="216"/>
      <c r="U155" s="371"/>
      <c r="V155" s="371"/>
      <c r="W155" s="371"/>
      <c r="X155" s="370"/>
    </row>
    <row r="156" spans="1:24" s="372" customFormat="1" ht="17.25" customHeight="1">
      <c r="A156" s="368" t="s">
        <v>541</v>
      </c>
      <c r="B156" s="368" t="s">
        <v>108</v>
      </c>
      <c r="C156" s="369" t="s">
        <v>3378</v>
      </c>
      <c r="D156" s="369" t="s">
        <v>3379</v>
      </c>
      <c r="E156" s="368" t="s">
        <v>3380</v>
      </c>
      <c r="F156" s="370">
        <v>132</v>
      </c>
      <c r="G156" s="368" t="s">
        <v>33</v>
      </c>
      <c r="H156" s="368" t="s">
        <v>3381</v>
      </c>
      <c r="I156" s="373" t="s">
        <v>2977</v>
      </c>
      <c r="J156" s="368" t="s">
        <v>34</v>
      </c>
      <c r="K156" s="368" t="s">
        <v>3382</v>
      </c>
      <c r="L156" s="368" t="s">
        <v>48</v>
      </c>
      <c r="M156" s="368" t="s">
        <v>34</v>
      </c>
      <c r="N156" s="368" t="s">
        <v>62</v>
      </c>
      <c r="O156" s="370"/>
      <c r="P156" s="216" t="s">
        <v>5932</v>
      </c>
      <c r="Q156" s="370"/>
      <c r="R156" s="370"/>
      <c r="S156" s="371"/>
      <c r="T156" s="216"/>
      <c r="U156" s="371"/>
      <c r="V156" s="371"/>
      <c r="W156" s="371"/>
      <c r="X156" s="370"/>
    </row>
    <row r="157" spans="1:24" s="372" customFormat="1" ht="17.25" customHeight="1">
      <c r="A157" s="368" t="s">
        <v>133</v>
      </c>
      <c r="B157" s="368" t="s">
        <v>114</v>
      </c>
      <c r="C157" s="377" t="s">
        <v>3383</v>
      </c>
      <c r="D157" s="369" t="s">
        <v>3384</v>
      </c>
      <c r="E157" s="368" t="s">
        <v>3385</v>
      </c>
      <c r="F157" s="370">
        <v>133</v>
      </c>
      <c r="G157" s="368" t="s">
        <v>33</v>
      </c>
      <c r="H157" s="368" t="s">
        <v>3386</v>
      </c>
      <c r="I157" s="368" t="s">
        <v>1289</v>
      </c>
      <c r="J157" s="368" t="s">
        <v>159</v>
      </c>
      <c r="K157" s="368" t="s">
        <v>3387</v>
      </c>
      <c r="L157" s="368" t="s">
        <v>45</v>
      </c>
      <c r="M157" s="368" t="s">
        <v>34</v>
      </c>
      <c r="N157" s="368" t="s">
        <v>98</v>
      </c>
      <c r="O157" s="370"/>
      <c r="P157" s="216" t="s">
        <v>5932</v>
      </c>
      <c r="Q157" s="370"/>
      <c r="R157" s="370"/>
      <c r="S157" s="371"/>
      <c r="T157" s="216"/>
      <c r="U157" s="371"/>
      <c r="V157" s="371"/>
      <c r="W157" s="371"/>
      <c r="X157" s="370"/>
    </row>
    <row r="158" spans="1:24" s="372" customFormat="1" ht="17.25" customHeight="1">
      <c r="A158" s="368" t="s">
        <v>134</v>
      </c>
      <c r="B158" s="368" t="s">
        <v>114</v>
      </c>
      <c r="C158" s="369" t="s">
        <v>3388</v>
      </c>
      <c r="D158" s="369" t="s">
        <v>3389</v>
      </c>
      <c r="E158" s="368" t="s">
        <v>3390</v>
      </c>
      <c r="F158" s="370">
        <v>134</v>
      </c>
      <c r="G158" s="368" t="s">
        <v>33</v>
      </c>
      <c r="H158" s="368" t="s">
        <v>3391</v>
      </c>
      <c r="I158" s="368" t="s">
        <v>1289</v>
      </c>
      <c r="J158" s="368" t="s">
        <v>146</v>
      </c>
      <c r="K158" s="368" t="s">
        <v>3392</v>
      </c>
      <c r="L158" s="368" t="s">
        <v>40</v>
      </c>
      <c r="M158" s="368" t="s">
        <v>34</v>
      </c>
      <c r="N158" s="368" t="s">
        <v>88</v>
      </c>
      <c r="O158" s="370"/>
      <c r="P158" s="216" t="s">
        <v>5932</v>
      </c>
      <c r="Q158" s="370"/>
      <c r="R158" s="370"/>
      <c r="S158" s="371"/>
      <c r="T158" s="216"/>
      <c r="U158" s="371"/>
      <c r="V158" s="371"/>
      <c r="W158" s="371"/>
      <c r="X158" s="370"/>
    </row>
    <row r="159" spans="1:24" s="372" customFormat="1" ht="17.25" customHeight="1">
      <c r="A159" s="368" t="s">
        <v>172</v>
      </c>
      <c r="B159" s="368" t="s">
        <v>114</v>
      </c>
      <c r="C159" s="369" t="s">
        <v>3237</v>
      </c>
      <c r="D159" s="369" t="s">
        <v>3238</v>
      </c>
      <c r="E159" s="368" t="s">
        <v>3239</v>
      </c>
      <c r="F159" s="370">
        <v>135</v>
      </c>
      <c r="G159" s="368" t="s">
        <v>33</v>
      </c>
      <c r="H159" s="368" t="s">
        <v>3393</v>
      </c>
      <c r="I159" s="368" t="s">
        <v>2932</v>
      </c>
      <c r="J159" s="368" t="s">
        <v>1256</v>
      </c>
      <c r="K159" s="368" t="s">
        <v>3394</v>
      </c>
      <c r="L159" s="368" t="s">
        <v>44</v>
      </c>
      <c r="M159" s="368" t="s">
        <v>34</v>
      </c>
      <c r="N159" s="368" t="s">
        <v>116</v>
      </c>
      <c r="O159" s="370"/>
      <c r="P159" s="216" t="s">
        <v>5932</v>
      </c>
      <c r="Q159" s="370"/>
      <c r="R159" s="370"/>
      <c r="S159" s="371"/>
      <c r="T159" s="216"/>
      <c r="U159" s="371"/>
      <c r="V159" s="371"/>
      <c r="W159" s="371"/>
      <c r="X159" s="370"/>
    </row>
    <row r="160" spans="1:24" s="372" customFormat="1" ht="17.25" customHeight="1">
      <c r="A160" s="368" t="s">
        <v>153</v>
      </c>
      <c r="B160" s="368" t="s">
        <v>108</v>
      </c>
      <c r="C160" s="369" t="s">
        <v>3395</v>
      </c>
      <c r="D160" s="369" t="s">
        <v>3396</v>
      </c>
      <c r="E160" s="368" t="s">
        <v>3397</v>
      </c>
      <c r="F160" s="370">
        <v>136</v>
      </c>
      <c r="G160" s="368" t="s">
        <v>33</v>
      </c>
      <c r="H160" s="368" t="s">
        <v>3398</v>
      </c>
      <c r="I160" s="373" t="s">
        <v>3120</v>
      </c>
      <c r="J160" s="368" t="s">
        <v>82</v>
      </c>
      <c r="K160" s="368" t="s">
        <v>3399</v>
      </c>
      <c r="L160" s="368" t="s">
        <v>55</v>
      </c>
      <c r="M160" s="368" t="s">
        <v>111</v>
      </c>
      <c r="N160" s="368" t="s">
        <v>41</v>
      </c>
      <c r="O160" s="370"/>
      <c r="P160" s="216" t="s">
        <v>5932</v>
      </c>
      <c r="Q160" s="370"/>
      <c r="R160" s="370"/>
      <c r="S160" s="371"/>
      <c r="T160" s="216"/>
      <c r="U160" s="371"/>
      <c r="V160" s="371"/>
      <c r="W160" s="371"/>
      <c r="X160" s="370"/>
    </row>
    <row r="161" spans="1:24" s="372" customFormat="1" ht="17.25" customHeight="1">
      <c r="A161" s="368" t="s">
        <v>179</v>
      </c>
      <c r="B161" s="368" t="s">
        <v>114</v>
      </c>
      <c r="C161" s="369" t="s">
        <v>3400</v>
      </c>
      <c r="D161" s="369" t="s">
        <v>3401</v>
      </c>
      <c r="E161" s="368" t="s">
        <v>3402</v>
      </c>
      <c r="F161" s="370">
        <v>137</v>
      </c>
      <c r="G161" s="368" t="s">
        <v>33</v>
      </c>
      <c r="H161" s="368" t="s">
        <v>3403</v>
      </c>
      <c r="I161" s="368"/>
      <c r="J161" s="368" t="s">
        <v>38</v>
      </c>
      <c r="K161" s="368" t="s">
        <v>3404</v>
      </c>
      <c r="L161" s="368" t="s">
        <v>54</v>
      </c>
      <c r="M161" s="368" t="s">
        <v>34</v>
      </c>
      <c r="N161" s="368" t="s">
        <v>76</v>
      </c>
      <c r="O161" s="370"/>
      <c r="P161" s="216" t="s">
        <v>5932</v>
      </c>
      <c r="Q161" s="370"/>
      <c r="R161" s="370"/>
      <c r="S161" s="371"/>
      <c r="T161" s="216"/>
      <c r="U161" s="371"/>
      <c r="V161" s="371"/>
      <c r="W161" s="371"/>
      <c r="X161" s="370"/>
    </row>
    <row r="162" spans="1:24" s="372" customFormat="1" ht="17.25" customHeight="1">
      <c r="A162" s="368" t="s">
        <v>170</v>
      </c>
      <c r="B162" s="368" t="s">
        <v>108</v>
      </c>
      <c r="C162" s="377" t="s">
        <v>3405</v>
      </c>
      <c r="D162" s="369" t="s">
        <v>3406</v>
      </c>
      <c r="E162" s="368" t="s">
        <v>3407</v>
      </c>
      <c r="F162" s="370">
        <v>138</v>
      </c>
      <c r="G162" s="368" t="s">
        <v>33</v>
      </c>
      <c r="H162" s="368" t="s">
        <v>3408</v>
      </c>
      <c r="I162" s="368" t="s">
        <v>3409</v>
      </c>
      <c r="J162" s="368" t="s">
        <v>480</v>
      </c>
      <c r="K162" s="368" t="s">
        <v>3410</v>
      </c>
      <c r="L162" s="368" t="s">
        <v>36</v>
      </c>
      <c r="M162" s="368" t="s">
        <v>36</v>
      </c>
      <c r="N162" s="368" t="s">
        <v>130</v>
      </c>
      <c r="O162" s="370"/>
      <c r="P162" s="216" t="s">
        <v>5932</v>
      </c>
      <c r="Q162" s="370"/>
      <c r="R162" s="370"/>
      <c r="S162" s="371"/>
      <c r="T162" s="216"/>
      <c r="U162" s="371"/>
      <c r="V162" s="371"/>
      <c r="W162" s="371"/>
      <c r="X162" s="370"/>
    </row>
    <row r="163" spans="1:24" s="372" customFormat="1" ht="17.25" customHeight="1">
      <c r="A163" s="368" t="s">
        <v>127</v>
      </c>
      <c r="B163" s="368" t="s">
        <v>112</v>
      </c>
      <c r="C163" s="369" t="s">
        <v>3411</v>
      </c>
      <c r="D163" s="375" t="s">
        <v>3412</v>
      </c>
      <c r="E163" s="368" t="s">
        <v>3413</v>
      </c>
      <c r="F163" s="370">
        <v>139</v>
      </c>
      <c r="G163" s="368" t="s">
        <v>33</v>
      </c>
      <c r="H163" s="368" t="s">
        <v>3414</v>
      </c>
      <c r="I163" s="373" t="s">
        <v>2977</v>
      </c>
      <c r="J163" s="368" t="s">
        <v>549</v>
      </c>
      <c r="K163" s="368" t="s">
        <v>1027</v>
      </c>
      <c r="L163" s="368" t="s">
        <v>51</v>
      </c>
      <c r="M163" s="368" t="s">
        <v>35</v>
      </c>
      <c r="N163" s="368" t="s">
        <v>102</v>
      </c>
      <c r="O163" s="370"/>
      <c r="P163" s="216" t="s">
        <v>5932</v>
      </c>
      <c r="Q163" s="370"/>
      <c r="R163" s="370"/>
      <c r="S163" s="371"/>
      <c r="T163" s="216"/>
      <c r="U163" s="371"/>
      <c r="V163" s="371"/>
      <c r="W163" s="371"/>
      <c r="X163" s="370"/>
    </row>
    <row r="164" spans="1:24" s="372" customFormat="1" ht="17.25" customHeight="1">
      <c r="A164" s="368" t="s">
        <v>185</v>
      </c>
      <c r="B164" s="368" t="s">
        <v>114</v>
      </c>
      <c r="C164" s="369" t="s">
        <v>3415</v>
      </c>
      <c r="D164" s="369" t="s">
        <v>3015</v>
      </c>
      <c r="E164" s="368" t="s">
        <v>3416</v>
      </c>
      <c r="F164" s="370">
        <v>140</v>
      </c>
      <c r="G164" s="368" t="s">
        <v>33</v>
      </c>
      <c r="H164" s="368" t="s">
        <v>3417</v>
      </c>
      <c r="I164" s="373" t="s">
        <v>921</v>
      </c>
      <c r="J164" s="368" t="s">
        <v>36</v>
      </c>
      <c r="K164" s="368" t="s">
        <v>3418</v>
      </c>
      <c r="L164" s="368" t="s">
        <v>61</v>
      </c>
      <c r="M164" s="368" t="s">
        <v>34</v>
      </c>
      <c r="N164" s="368" t="s">
        <v>77</v>
      </c>
      <c r="O164" s="370"/>
      <c r="P164" s="216" t="s">
        <v>5932</v>
      </c>
      <c r="Q164" s="370"/>
      <c r="R164" s="370"/>
      <c r="S164" s="371"/>
      <c r="T164" s="216"/>
      <c r="U164" s="371"/>
      <c r="V164" s="371"/>
      <c r="W164" s="371"/>
      <c r="X164" s="370"/>
    </row>
    <row r="165" spans="1:24" s="372" customFormat="1" ht="17.25" customHeight="1">
      <c r="A165" s="368" t="s">
        <v>150</v>
      </c>
      <c r="B165" s="368" t="s">
        <v>112</v>
      </c>
      <c r="C165" s="369" t="s">
        <v>3419</v>
      </c>
      <c r="D165" s="369" t="s">
        <v>3420</v>
      </c>
      <c r="E165" s="368" t="s">
        <v>3421</v>
      </c>
      <c r="F165" s="370">
        <v>141</v>
      </c>
      <c r="G165" s="368" t="s">
        <v>33</v>
      </c>
      <c r="H165" s="368" t="s">
        <v>3422</v>
      </c>
      <c r="I165" s="373" t="s">
        <v>3154</v>
      </c>
      <c r="J165" s="368" t="s">
        <v>91</v>
      </c>
      <c r="K165" s="368" t="s">
        <v>3423</v>
      </c>
      <c r="L165" s="368" t="s">
        <v>84</v>
      </c>
      <c r="M165" s="368" t="s">
        <v>35</v>
      </c>
      <c r="N165" s="368" t="s">
        <v>111</v>
      </c>
      <c r="O165" s="370"/>
      <c r="P165" s="216" t="s">
        <v>5932</v>
      </c>
      <c r="Q165" s="370"/>
      <c r="R165" s="370"/>
      <c r="S165" s="371"/>
      <c r="T165" s="216"/>
      <c r="U165" s="371"/>
      <c r="V165" s="371"/>
      <c r="W165" s="371"/>
      <c r="X165" s="370"/>
    </row>
    <row r="166" spans="1:24" s="372" customFormat="1" ht="17.25" customHeight="1">
      <c r="A166" s="368" t="s">
        <v>110</v>
      </c>
      <c r="B166" s="368" t="s">
        <v>108</v>
      </c>
      <c r="C166" s="369" t="s">
        <v>3424</v>
      </c>
      <c r="D166" s="369" t="s">
        <v>3425</v>
      </c>
      <c r="E166" s="368" t="s">
        <v>3426</v>
      </c>
      <c r="F166" s="370">
        <v>142</v>
      </c>
      <c r="G166" s="368" t="s">
        <v>33</v>
      </c>
      <c r="H166" s="368" t="s">
        <v>3427</v>
      </c>
      <c r="I166" s="368" t="s">
        <v>1289</v>
      </c>
      <c r="J166" s="368" t="s">
        <v>98</v>
      </c>
      <c r="K166" s="368" t="s">
        <v>2023</v>
      </c>
      <c r="L166" s="368" t="s">
        <v>36</v>
      </c>
      <c r="M166" s="368" t="s">
        <v>34</v>
      </c>
      <c r="N166" s="368" t="s">
        <v>53</v>
      </c>
      <c r="O166" s="370"/>
      <c r="P166" s="216" t="s">
        <v>5932</v>
      </c>
      <c r="Q166" s="370"/>
      <c r="R166" s="370"/>
      <c r="S166" s="371"/>
      <c r="T166" s="216"/>
      <c r="U166" s="371"/>
      <c r="V166" s="371"/>
      <c r="W166" s="371"/>
      <c r="X166" s="370"/>
    </row>
    <row r="167" spans="1:24" s="372" customFormat="1" ht="17.25" customHeight="1">
      <c r="A167" s="368" t="s">
        <v>188</v>
      </c>
      <c r="B167" s="368" t="s">
        <v>114</v>
      </c>
      <c r="C167" s="369" t="s">
        <v>3029</v>
      </c>
      <c r="D167" s="369" t="s">
        <v>3030</v>
      </c>
      <c r="E167" s="368" t="s">
        <v>3031</v>
      </c>
      <c r="F167" s="370">
        <v>143</v>
      </c>
      <c r="G167" s="368" t="s">
        <v>33</v>
      </c>
      <c r="H167" s="368" t="s">
        <v>3428</v>
      </c>
      <c r="I167" s="368" t="s">
        <v>2932</v>
      </c>
      <c r="J167" s="368" t="s">
        <v>485</v>
      </c>
      <c r="K167" s="368" t="s">
        <v>3429</v>
      </c>
      <c r="L167" s="368" t="s">
        <v>37</v>
      </c>
      <c r="M167" s="368" t="s">
        <v>35</v>
      </c>
      <c r="N167" s="368" t="s">
        <v>137</v>
      </c>
      <c r="O167" s="370"/>
      <c r="P167" s="216" t="s">
        <v>5932</v>
      </c>
      <c r="Q167" s="370"/>
      <c r="R167" s="370"/>
      <c r="S167" s="371"/>
      <c r="T167" s="216"/>
      <c r="U167" s="371"/>
      <c r="V167" s="371"/>
      <c r="W167" s="371"/>
      <c r="X167" s="370"/>
    </row>
    <row r="168" spans="1:24" s="372" customFormat="1" ht="17.25" customHeight="1">
      <c r="A168" s="368" t="s">
        <v>186</v>
      </c>
      <c r="B168" s="368" t="s">
        <v>114</v>
      </c>
      <c r="C168" s="369" t="s">
        <v>3161</v>
      </c>
      <c r="D168" s="369" t="s">
        <v>3162</v>
      </c>
      <c r="E168" s="368" t="s">
        <v>3163</v>
      </c>
      <c r="F168" s="370">
        <v>144</v>
      </c>
      <c r="G168" s="368" t="s">
        <v>33</v>
      </c>
      <c r="H168" s="368" t="s">
        <v>3430</v>
      </c>
      <c r="I168" s="368" t="s">
        <v>1289</v>
      </c>
      <c r="J168" s="368" t="s">
        <v>295</v>
      </c>
      <c r="K168" s="368" t="s">
        <v>3431</v>
      </c>
      <c r="L168" s="368" t="s">
        <v>35</v>
      </c>
      <c r="M168" s="368" t="s">
        <v>34</v>
      </c>
      <c r="N168" s="368" t="s">
        <v>42</v>
      </c>
      <c r="O168" s="370"/>
      <c r="P168" s="216" t="s">
        <v>5932</v>
      </c>
      <c r="Q168" s="370"/>
      <c r="R168" s="370"/>
      <c r="S168" s="371"/>
      <c r="T168" s="216"/>
      <c r="U168" s="371"/>
      <c r="V168" s="371"/>
      <c r="W168" s="371"/>
      <c r="X168" s="370"/>
    </row>
    <row r="169" spans="1:24" ht="17.25">
      <c r="A169" s="505" t="s">
        <v>107</v>
      </c>
      <c r="B169" s="505" t="s">
        <v>105</v>
      </c>
      <c r="C169" s="506"/>
      <c r="D169" s="502" t="s">
        <v>252</v>
      </c>
      <c r="E169" s="507" t="s">
        <v>106</v>
      </c>
      <c r="F169" s="508" t="s">
        <v>0</v>
      </c>
      <c r="G169" s="495"/>
      <c r="H169" s="495"/>
      <c r="I169" s="495"/>
      <c r="J169" s="495"/>
      <c r="K169" s="495"/>
      <c r="L169" s="509"/>
      <c r="M169" s="509"/>
      <c r="N169" s="509"/>
      <c r="O169" s="495"/>
      <c r="P169" s="495"/>
      <c r="Q169" s="495"/>
      <c r="R169" s="495"/>
      <c r="S169" s="43"/>
      <c r="T169" s="43"/>
      <c r="U169" s="506" t="s">
        <v>22</v>
      </c>
      <c r="V169" s="510"/>
      <c r="W169" s="510"/>
      <c r="X169" s="507"/>
    </row>
    <row r="170" spans="1:24" ht="17.25">
      <c r="A170" s="505"/>
      <c r="B170" s="505"/>
      <c r="C170" s="506"/>
      <c r="D170" s="500"/>
      <c r="E170" s="507"/>
      <c r="F170" s="502" t="s">
        <v>1</v>
      </c>
      <c r="G170" s="511" t="s">
        <v>2</v>
      </c>
      <c r="H170" s="495"/>
      <c r="I170" s="495"/>
      <c r="J170" s="495"/>
      <c r="K170" s="496"/>
      <c r="L170" s="506" t="s">
        <v>9</v>
      </c>
      <c r="M170" s="510"/>
      <c r="N170" s="507"/>
      <c r="O170" s="495" t="s">
        <v>13</v>
      </c>
      <c r="P170" s="495"/>
      <c r="Q170" s="495"/>
      <c r="R170" s="496"/>
      <c r="S170" s="42" t="s">
        <v>23</v>
      </c>
      <c r="T170" s="497" t="s">
        <v>2</v>
      </c>
      <c r="U170" s="498" t="s">
        <v>25</v>
      </c>
      <c r="V170" s="499"/>
      <c r="W170" s="499"/>
      <c r="X170" s="118" t="s">
        <v>30</v>
      </c>
    </row>
    <row r="171" spans="1:24" ht="17.25">
      <c r="A171" s="505"/>
      <c r="B171" s="505"/>
      <c r="C171" s="506"/>
      <c r="D171" s="500"/>
      <c r="E171" s="507"/>
      <c r="F171" s="500"/>
      <c r="G171" s="512"/>
      <c r="H171" s="42" t="s">
        <v>4</v>
      </c>
      <c r="I171" s="42"/>
      <c r="J171" s="500" t="s">
        <v>6</v>
      </c>
      <c r="K171" s="42" t="s">
        <v>7</v>
      </c>
      <c r="L171" s="502" t="s">
        <v>10</v>
      </c>
      <c r="M171" s="502" t="s">
        <v>11</v>
      </c>
      <c r="N171" s="502" t="s">
        <v>12</v>
      </c>
      <c r="O171" s="502" t="s">
        <v>14</v>
      </c>
      <c r="P171" s="43" t="s">
        <v>15</v>
      </c>
      <c r="Q171" s="43" t="s">
        <v>15</v>
      </c>
      <c r="R171" s="43" t="s">
        <v>19</v>
      </c>
      <c r="S171" s="44"/>
      <c r="T171" s="497"/>
      <c r="U171" s="43" t="s">
        <v>26</v>
      </c>
      <c r="V171" s="45" t="s">
        <v>28</v>
      </c>
      <c r="W171" s="43" t="s">
        <v>29</v>
      </c>
      <c r="X171" s="118" t="s">
        <v>31</v>
      </c>
    </row>
    <row r="172" spans="1:24" ht="17.25">
      <c r="A172" s="505"/>
      <c r="B172" s="505"/>
      <c r="C172" s="506"/>
      <c r="D172" s="500"/>
      <c r="E172" s="507"/>
      <c r="F172" s="500"/>
      <c r="G172" s="46" t="s">
        <v>3</v>
      </c>
      <c r="H172" s="42" t="s">
        <v>5</v>
      </c>
      <c r="I172" s="42" t="s">
        <v>126</v>
      </c>
      <c r="J172" s="500"/>
      <c r="K172" s="42" t="s">
        <v>8</v>
      </c>
      <c r="L172" s="500"/>
      <c r="M172" s="500"/>
      <c r="N172" s="500"/>
      <c r="O172" s="500"/>
      <c r="P172" s="42" t="s">
        <v>16</v>
      </c>
      <c r="Q172" s="42" t="s">
        <v>17</v>
      </c>
      <c r="R172" s="42" t="s">
        <v>20</v>
      </c>
      <c r="S172" s="44"/>
      <c r="T172" s="503" t="s">
        <v>24</v>
      </c>
      <c r="U172" s="42" t="s">
        <v>27</v>
      </c>
      <c r="V172" s="47" t="s">
        <v>18</v>
      </c>
      <c r="W172" s="42" t="s">
        <v>21</v>
      </c>
      <c r="X172" s="118" t="s">
        <v>32</v>
      </c>
    </row>
    <row r="173" spans="1:24" ht="17.25">
      <c r="A173" s="505"/>
      <c r="B173" s="505"/>
      <c r="C173" s="506"/>
      <c r="D173" s="501"/>
      <c r="E173" s="507"/>
      <c r="F173" s="501"/>
      <c r="G173" s="48"/>
      <c r="H173" s="49"/>
      <c r="I173" s="49"/>
      <c r="J173" s="501"/>
      <c r="K173" s="49"/>
      <c r="L173" s="501"/>
      <c r="M173" s="501"/>
      <c r="N173" s="501"/>
      <c r="O173" s="501"/>
      <c r="P173" s="49"/>
      <c r="Q173" s="49" t="s">
        <v>18</v>
      </c>
      <c r="R173" s="49" t="s">
        <v>21</v>
      </c>
      <c r="S173" s="50"/>
      <c r="T173" s="504"/>
      <c r="U173" s="49"/>
      <c r="V173" s="51" t="s">
        <v>27</v>
      </c>
      <c r="W173" s="49" t="s">
        <v>27</v>
      </c>
      <c r="X173" s="121"/>
    </row>
    <row r="174" spans="1:24" s="372" customFormat="1" ht="17.25" customHeight="1">
      <c r="A174" s="368" t="s">
        <v>205</v>
      </c>
      <c r="B174" s="368" t="s">
        <v>114</v>
      </c>
      <c r="C174" s="369" t="s">
        <v>3432</v>
      </c>
      <c r="D174" s="369" t="s">
        <v>3433</v>
      </c>
      <c r="E174" s="368" t="s">
        <v>3434</v>
      </c>
      <c r="F174" s="370">
        <v>145</v>
      </c>
      <c r="G174" s="368" t="s">
        <v>33</v>
      </c>
      <c r="H174" s="368" t="s">
        <v>3435</v>
      </c>
      <c r="I174" s="368" t="s">
        <v>1289</v>
      </c>
      <c r="J174" s="368" t="s">
        <v>767</v>
      </c>
      <c r="K174" s="368" t="s">
        <v>3436</v>
      </c>
      <c r="L174" s="368" t="s">
        <v>40</v>
      </c>
      <c r="M174" s="368" t="s">
        <v>35</v>
      </c>
      <c r="N174" s="368" t="s">
        <v>41</v>
      </c>
      <c r="O174" s="370"/>
      <c r="P174" s="216" t="s">
        <v>5932</v>
      </c>
      <c r="Q174" s="370"/>
      <c r="R174" s="370"/>
      <c r="S174" s="371"/>
      <c r="T174" s="216"/>
      <c r="U174" s="371"/>
      <c r="V174" s="371"/>
      <c r="W174" s="371"/>
      <c r="X174" s="370"/>
    </row>
    <row r="175" spans="1:24" s="372" customFormat="1" ht="17.25" customHeight="1">
      <c r="A175" s="368" t="s">
        <v>157</v>
      </c>
      <c r="B175" s="368" t="s">
        <v>114</v>
      </c>
      <c r="C175" s="369" t="s">
        <v>3437</v>
      </c>
      <c r="D175" s="369" t="s">
        <v>3438</v>
      </c>
      <c r="E175" s="368" t="s">
        <v>3439</v>
      </c>
      <c r="F175" s="370">
        <v>146</v>
      </c>
      <c r="G175" s="368" t="s">
        <v>33</v>
      </c>
      <c r="H175" s="368" t="s">
        <v>3440</v>
      </c>
      <c r="I175" s="368" t="s">
        <v>1289</v>
      </c>
      <c r="J175" s="368" t="s">
        <v>79</v>
      </c>
      <c r="K175" s="368" t="s">
        <v>3441</v>
      </c>
      <c r="L175" s="368" t="s">
        <v>36</v>
      </c>
      <c r="M175" s="368" t="s">
        <v>35</v>
      </c>
      <c r="N175" s="368" t="s">
        <v>80</v>
      </c>
      <c r="O175" s="370"/>
      <c r="P175" s="216" t="s">
        <v>5932</v>
      </c>
      <c r="Q175" s="370"/>
      <c r="R175" s="370"/>
      <c r="S175" s="371"/>
      <c r="T175" s="216"/>
      <c r="U175" s="371"/>
      <c r="V175" s="371"/>
      <c r="W175" s="371"/>
      <c r="X175" s="370"/>
    </row>
    <row r="176" spans="1:24" s="372" customFormat="1" ht="17.25" customHeight="1">
      <c r="A176" s="368"/>
      <c r="B176" s="368"/>
      <c r="C176" s="369"/>
      <c r="D176" s="369"/>
      <c r="E176" s="368"/>
      <c r="F176" s="370">
        <v>147</v>
      </c>
      <c r="G176" s="368" t="s">
        <v>33</v>
      </c>
      <c r="H176" s="368" t="s">
        <v>3442</v>
      </c>
      <c r="I176" s="368" t="s">
        <v>1289</v>
      </c>
      <c r="J176" s="368" t="s">
        <v>78</v>
      </c>
      <c r="K176" s="368" t="s">
        <v>3443</v>
      </c>
      <c r="L176" s="368" t="s">
        <v>36</v>
      </c>
      <c r="M176" s="368" t="s">
        <v>34</v>
      </c>
      <c r="N176" s="368" t="s">
        <v>124</v>
      </c>
      <c r="O176" s="370"/>
      <c r="P176" s="216" t="s">
        <v>5932</v>
      </c>
      <c r="Q176" s="370"/>
      <c r="R176" s="370"/>
      <c r="S176" s="371"/>
      <c r="T176" s="216"/>
      <c r="U176" s="371"/>
      <c r="V176" s="371"/>
      <c r="W176" s="371"/>
      <c r="X176" s="370"/>
    </row>
    <row r="177" spans="1:24" s="372" customFormat="1" ht="17.25" customHeight="1">
      <c r="A177" s="368"/>
      <c r="B177" s="368"/>
      <c r="C177" s="369"/>
      <c r="D177" s="369"/>
      <c r="E177" s="368"/>
      <c r="F177" s="370">
        <v>148</v>
      </c>
      <c r="G177" s="368" t="s">
        <v>33</v>
      </c>
      <c r="H177" s="368" t="s">
        <v>3444</v>
      </c>
      <c r="I177" s="368" t="s">
        <v>1289</v>
      </c>
      <c r="J177" s="368" t="s">
        <v>77</v>
      </c>
      <c r="K177" s="368" t="s">
        <v>3445</v>
      </c>
      <c r="L177" s="368" t="s">
        <v>36</v>
      </c>
      <c r="M177" s="368" t="s">
        <v>34</v>
      </c>
      <c r="N177" s="368" t="s">
        <v>46</v>
      </c>
      <c r="O177" s="370"/>
      <c r="P177" s="216" t="s">
        <v>5932</v>
      </c>
      <c r="Q177" s="370"/>
      <c r="R177" s="370"/>
      <c r="S177" s="371"/>
      <c r="T177" s="216"/>
      <c r="U177" s="371"/>
      <c r="V177" s="371"/>
      <c r="W177" s="371"/>
      <c r="X177" s="370"/>
    </row>
    <row r="178" spans="1:24" s="372" customFormat="1" ht="17.25" customHeight="1">
      <c r="A178" s="368" t="s">
        <v>208</v>
      </c>
      <c r="B178" s="368" t="s">
        <v>114</v>
      </c>
      <c r="C178" s="369" t="s">
        <v>3446</v>
      </c>
      <c r="D178" s="369" t="s">
        <v>3433</v>
      </c>
      <c r="E178" s="368" t="s">
        <v>3447</v>
      </c>
      <c r="F178" s="370">
        <v>149</v>
      </c>
      <c r="G178" s="368" t="s">
        <v>33</v>
      </c>
      <c r="H178" s="368" t="s">
        <v>3448</v>
      </c>
      <c r="I178" s="368" t="s">
        <v>1289</v>
      </c>
      <c r="J178" s="368" t="s">
        <v>100</v>
      </c>
      <c r="K178" s="368" t="s">
        <v>3449</v>
      </c>
      <c r="L178" s="368" t="s">
        <v>38</v>
      </c>
      <c r="M178" s="368" t="s">
        <v>111</v>
      </c>
      <c r="N178" s="368" t="s">
        <v>56</v>
      </c>
      <c r="O178" s="370"/>
      <c r="P178" s="216" t="s">
        <v>5932</v>
      </c>
      <c r="Q178" s="370"/>
      <c r="R178" s="370"/>
      <c r="S178" s="371"/>
      <c r="T178" s="216"/>
      <c r="U178" s="371"/>
      <c r="V178" s="371"/>
      <c r="W178" s="371"/>
      <c r="X178" s="370"/>
    </row>
    <row r="179" spans="1:24" s="372" customFormat="1" ht="17.25" customHeight="1">
      <c r="A179" s="368" t="s">
        <v>197</v>
      </c>
      <c r="B179" s="368" t="s">
        <v>114</v>
      </c>
      <c r="C179" s="369" t="s">
        <v>3450</v>
      </c>
      <c r="D179" s="369" t="s">
        <v>3451</v>
      </c>
      <c r="E179" s="368" t="s">
        <v>3452</v>
      </c>
      <c r="F179" s="370">
        <v>150</v>
      </c>
      <c r="G179" s="368" t="s">
        <v>33</v>
      </c>
      <c r="H179" s="368" t="s">
        <v>3453</v>
      </c>
      <c r="I179" s="368" t="s">
        <v>1289</v>
      </c>
      <c r="J179" s="368" t="s">
        <v>492</v>
      </c>
      <c r="K179" s="368" t="s">
        <v>3454</v>
      </c>
      <c r="L179" s="368" t="s">
        <v>34</v>
      </c>
      <c r="M179" s="368" t="s">
        <v>35</v>
      </c>
      <c r="N179" s="368" t="s">
        <v>42</v>
      </c>
      <c r="O179" s="370"/>
      <c r="P179" s="216" t="s">
        <v>5932</v>
      </c>
      <c r="Q179" s="370"/>
      <c r="R179" s="370"/>
      <c r="S179" s="371"/>
      <c r="T179" s="216"/>
      <c r="U179" s="371"/>
      <c r="V179" s="371"/>
      <c r="W179" s="371"/>
      <c r="X179" s="370"/>
    </row>
    <row r="180" spans="1:24" s="372" customFormat="1" ht="17.25" customHeight="1">
      <c r="A180" s="368"/>
      <c r="B180" s="368"/>
      <c r="C180" s="369"/>
      <c r="D180" s="369"/>
      <c r="E180" s="368"/>
      <c r="F180" s="370">
        <v>151</v>
      </c>
      <c r="G180" s="368" t="s">
        <v>33</v>
      </c>
      <c r="H180" s="368" t="s">
        <v>3455</v>
      </c>
      <c r="I180" s="368" t="s">
        <v>1289</v>
      </c>
      <c r="J180" s="368" t="s">
        <v>184</v>
      </c>
      <c r="K180" s="368" t="s">
        <v>3456</v>
      </c>
      <c r="L180" s="368" t="s">
        <v>34</v>
      </c>
      <c r="M180" s="368" t="s">
        <v>34</v>
      </c>
      <c r="N180" s="368" t="s">
        <v>171</v>
      </c>
      <c r="O180" s="370"/>
      <c r="P180" s="216" t="s">
        <v>5932</v>
      </c>
      <c r="Q180" s="370"/>
      <c r="R180" s="370"/>
      <c r="S180" s="371"/>
      <c r="T180" s="216"/>
      <c r="U180" s="371"/>
      <c r="V180" s="371"/>
      <c r="W180" s="371"/>
      <c r="X180" s="370"/>
    </row>
    <row r="181" spans="1:24" s="372" customFormat="1" ht="17.25" customHeight="1">
      <c r="A181" s="368" t="s">
        <v>121</v>
      </c>
      <c r="B181" s="368" t="s">
        <v>114</v>
      </c>
      <c r="C181" s="369" t="s">
        <v>3457</v>
      </c>
      <c r="D181" s="369" t="s">
        <v>2924</v>
      </c>
      <c r="E181" s="368" t="s">
        <v>3458</v>
      </c>
      <c r="F181" s="370">
        <v>152</v>
      </c>
      <c r="G181" s="368" t="s">
        <v>33</v>
      </c>
      <c r="H181" s="368" t="s">
        <v>3459</v>
      </c>
      <c r="I181" s="374" t="s">
        <v>3154</v>
      </c>
      <c r="J181" s="368" t="s">
        <v>86</v>
      </c>
      <c r="K181" s="368" t="s">
        <v>3460</v>
      </c>
      <c r="L181" s="368" t="s">
        <v>52</v>
      </c>
      <c r="M181" s="368" t="s">
        <v>36</v>
      </c>
      <c r="N181" s="368" t="s">
        <v>122</v>
      </c>
      <c r="O181" s="370"/>
      <c r="P181" s="216" t="s">
        <v>5932</v>
      </c>
      <c r="Q181" s="370"/>
      <c r="R181" s="370"/>
      <c r="S181" s="371"/>
      <c r="T181" s="216"/>
      <c r="U181" s="371"/>
      <c r="V181" s="371"/>
      <c r="W181" s="371"/>
      <c r="X181" s="370"/>
    </row>
    <row r="182" spans="1:24" s="372" customFormat="1" ht="17.25" customHeight="1">
      <c r="A182" s="368" t="s">
        <v>220</v>
      </c>
      <c r="B182" s="368" t="s">
        <v>108</v>
      </c>
      <c r="C182" s="369" t="s">
        <v>3082</v>
      </c>
      <c r="D182" s="369" t="s">
        <v>3083</v>
      </c>
      <c r="E182" s="368" t="s">
        <v>3084</v>
      </c>
      <c r="F182" s="370">
        <v>153</v>
      </c>
      <c r="G182" s="368" t="s">
        <v>33</v>
      </c>
      <c r="H182" s="368" t="s">
        <v>3461</v>
      </c>
      <c r="I182" s="374" t="s">
        <v>3462</v>
      </c>
      <c r="J182" s="368" t="s">
        <v>47</v>
      </c>
      <c r="K182" s="368" t="s">
        <v>142</v>
      </c>
      <c r="L182" s="368" t="s">
        <v>34</v>
      </c>
      <c r="M182" s="368" t="s">
        <v>111</v>
      </c>
      <c r="N182" s="368" t="s">
        <v>97</v>
      </c>
      <c r="O182" s="370"/>
      <c r="P182" s="216" t="s">
        <v>5932</v>
      </c>
      <c r="Q182" s="370"/>
      <c r="R182" s="370"/>
      <c r="S182" s="371"/>
      <c r="T182" s="216"/>
      <c r="U182" s="371"/>
      <c r="V182" s="371"/>
      <c r="W182" s="371"/>
      <c r="X182" s="370"/>
    </row>
    <row r="183" spans="1:24" s="372" customFormat="1" ht="17.25" customHeight="1">
      <c r="A183" s="368" t="s">
        <v>119</v>
      </c>
      <c r="B183" s="368" t="s">
        <v>114</v>
      </c>
      <c r="C183" s="369" t="s">
        <v>3463</v>
      </c>
      <c r="D183" s="369" t="s">
        <v>3464</v>
      </c>
      <c r="E183" s="368" t="s">
        <v>3465</v>
      </c>
      <c r="F183" s="370">
        <v>154</v>
      </c>
      <c r="G183" s="368" t="s">
        <v>33</v>
      </c>
      <c r="H183" s="368" t="s">
        <v>3466</v>
      </c>
      <c r="I183" s="368" t="s">
        <v>1289</v>
      </c>
      <c r="J183" s="368" t="s">
        <v>58</v>
      </c>
      <c r="K183" s="368" t="s">
        <v>3467</v>
      </c>
      <c r="L183" s="368" t="s">
        <v>69</v>
      </c>
      <c r="M183" s="368" t="s">
        <v>34</v>
      </c>
      <c r="N183" s="368" t="s">
        <v>60</v>
      </c>
      <c r="O183" s="370"/>
      <c r="P183" s="216" t="s">
        <v>5932</v>
      </c>
      <c r="Q183" s="370"/>
      <c r="R183" s="370"/>
      <c r="S183" s="371"/>
      <c r="T183" s="216"/>
      <c r="U183" s="371"/>
      <c r="V183" s="371"/>
      <c r="W183" s="371"/>
      <c r="X183" s="370"/>
    </row>
    <row r="184" spans="1:24" s="372" customFormat="1" ht="17.25" customHeight="1">
      <c r="A184" s="368" t="s">
        <v>190</v>
      </c>
      <c r="B184" s="368" t="s">
        <v>114</v>
      </c>
      <c r="C184" s="369" t="s">
        <v>3468</v>
      </c>
      <c r="D184" s="369" t="s">
        <v>3469</v>
      </c>
      <c r="E184" s="368" t="s">
        <v>3470</v>
      </c>
      <c r="F184" s="370">
        <v>155</v>
      </c>
      <c r="G184" s="368" t="s">
        <v>33</v>
      </c>
      <c r="H184" s="368" t="s">
        <v>3471</v>
      </c>
      <c r="I184" s="374" t="s">
        <v>3154</v>
      </c>
      <c r="J184" s="368" t="s">
        <v>35</v>
      </c>
      <c r="K184" s="368" t="s">
        <v>3472</v>
      </c>
      <c r="L184" s="368" t="s">
        <v>78</v>
      </c>
      <c r="M184" s="368" t="s">
        <v>111</v>
      </c>
      <c r="N184" s="368" t="s">
        <v>56</v>
      </c>
      <c r="O184" s="370"/>
      <c r="P184" s="216" t="s">
        <v>5932</v>
      </c>
      <c r="Q184" s="370"/>
      <c r="R184" s="370"/>
      <c r="S184" s="371"/>
      <c r="T184" s="216"/>
      <c r="U184" s="371"/>
      <c r="V184" s="371"/>
      <c r="W184" s="371"/>
      <c r="X184" s="370"/>
    </row>
    <row r="185" spans="1:24" s="372" customFormat="1" ht="17.25" customHeight="1">
      <c r="A185" s="368" t="s">
        <v>177</v>
      </c>
      <c r="B185" s="368" t="s">
        <v>108</v>
      </c>
      <c r="C185" s="369" t="s">
        <v>3473</v>
      </c>
      <c r="D185" s="369" t="s">
        <v>3474</v>
      </c>
      <c r="E185" s="368" t="s">
        <v>3475</v>
      </c>
      <c r="F185" s="370">
        <v>156</v>
      </c>
      <c r="G185" s="368" t="s">
        <v>33</v>
      </c>
      <c r="H185" s="368" t="s">
        <v>3476</v>
      </c>
      <c r="I185" s="374" t="s">
        <v>3462</v>
      </c>
      <c r="J185" s="368" t="s">
        <v>52</v>
      </c>
      <c r="K185" s="368" t="s">
        <v>103</v>
      </c>
      <c r="L185" s="368" t="s">
        <v>111</v>
      </c>
      <c r="M185" s="368" t="s">
        <v>34</v>
      </c>
      <c r="N185" s="368" t="s">
        <v>92</v>
      </c>
      <c r="O185" s="370"/>
      <c r="P185" s="216" t="s">
        <v>5932</v>
      </c>
      <c r="Q185" s="370"/>
      <c r="R185" s="370"/>
      <c r="S185" s="371"/>
      <c r="T185" s="216"/>
      <c r="U185" s="371"/>
      <c r="V185" s="371"/>
      <c r="W185" s="371"/>
      <c r="X185" s="370"/>
    </row>
    <row r="186" spans="1:24" s="372" customFormat="1" ht="17.25" customHeight="1">
      <c r="A186" s="368" t="s">
        <v>145</v>
      </c>
      <c r="B186" s="368" t="s">
        <v>114</v>
      </c>
      <c r="C186" s="369" t="s">
        <v>2699</v>
      </c>
      <c r="D186" s="369" t="s">
        <v>3477</v>
      </c>
      <c r="E186" s="368" t="s">
        <v>3478</v>
      </c>
      <c r="F186" s="370">
        <v>157</v>
      </c>
      <c r="G186" s="368" t="s">
        <v>33</v>
      </c>
      <c r="H186" s="368" t="s">
        <v>3479</v>
      </c>
      <c r="I186" s="368" t="s">
        <v>640</v>
      </c>
      <c r="J186" s="368" t="s">
        <v>49</v>
      </c>
      <c r="K186" s="368" t="s">
        <v>3480</v>
      </c>
      <c r="L186" s="368" t="s">
        <v>45</v>
      </c>
      <c r="M186" s="368" t="s">
        <v>34</v>
      </c>
      <c r="N186" s="368" t="s">
        <v>57</v>
      </c>
      <c r="O186" s="370"/>
      <c r="P186" s="216" t="s">
        <v>5932</v>
      </c>
      <c r="Q186" s="370"/>
      <c r="R186" s="370"/>
      <c r="S186" s="371"/>
      <c r="T186" s="216"/>
      <c r="U186" s="371"/>
      <c r="V186" s="371"/>
      <c r="W186" s="371"/>
      <c r="X186" s="370"/>
    </row>
    <row r="187" spans="1:24" s="372" customFormat="1" ht="17.25" customHeight="1">
      <c r="A187" s="368" t="s">
        <v>164</v>
      </c>
      <c r="B187" s="368" t="s">
        <v>108</v>
      </c>
      <c r="C187" s="369" t="s">
        <v>3481</v>
      </c>
      <c r="D187" s="369" t="s">
        <v>3482</v>
      </c>
      <c r="E187" s="368" t="s">
        <v>3483</v>
      </c>
      <c r="F187" s="370">
        <v>158</v>
      </c>
      <c r="G187" s="368" t="s">
        <v>33</v>
      </c>
      <c r="H187" s="368" t="s">
        <v>3484</v>
      </c>
      <c r="I187" s="368" t="s">
        <v>640</v>
      </c>
      <c r="J187" s="368" t="s">
        <v>71</v>
      </c>
      <c r="K187" s="368" t="s">
        <v>3485</v>
      </c>
      <c r="L187" s="368" t="s">
        <v>45</v>
      </c>
      <c r="M187" s="368" t="s">
        <v>36</v>
      </c>
      <c r="N187" s="368" t="s">
        <v>61</v>
      </c>
      <c r="O187" s="370"/>
      <c r="P187" s="216" t="s">
        <v>5932</v>
      </c>
      <c r="Q187" s="370"/>
      <c r="R187" s="370"/>
      <c r="S187" s="371"/>
      <c r="T187" s="216"/>
      <c r="U187" s="371"/>
      <c r="V187" s="371"/>
      <c r="W187" s="371"/>
      <c r="X187" s="370"/>
    </row>
    <row r="188" spans="1:24" s="372" customFormat="1" ht="17.25" customHeight="1">
      <c r="A188" s="368" t="s">
        <v>223</v>
      </c>
      <c r="B188" s="368" t="s">
        <v>108</v>
      </c>
      <c r="C188" s="369" t="s">
        <v>3486</v>
      </c>
      <c r="D188" s="369" t="s">
        <v>3487</v>
      </c>
      <c r="E188" s="368" t="s">
        <v>3488</v>
      </c>
      <c r="F188" s="370">
        <v>159</v>
      </c>
      <c r="G188" s="368" t="s">
        <v>33</v>
      </c>
      <c r="H188" s="368" t="s">
        <v>3489</v>
      </c>
      <c r="I188" s="368" t="s">
        <v>1289</v>
      </c>
      <c r="J188" s="368" t="s">
        <v>143</v>
      </c>
      <c r="K188" s="368" t="s">
        <v>3213</v>
      </c>
      <c r="L188" s="368" t="s">
        <v>61</v>
      </c>
      <c r="M188" s="368" t="s">
        <v>35</v>
      </c>
      <c r="N188" s="368" t="s">
        <v>64</v>
      </c>
      <c r="O188" s="370"/>
      <c r="P188" s="216" t="s">
        <v>5932</v>
      </c>
      <c r="Q188" s="370"/>
      <c r="R188" s="370"/>
      <c r="S188" s="371"/>
      <c r="T188" s="216"/>
      <c r="U188" s="371"/>
      <c r="V188" s="371"/>
      <c r="W188" s="371"/>
      <c r="X188" s="370"/>
    </row>
    <row r="189" spans="1:24" s="372" customFormat="1" ht="17.25" customHeight="1">
      <c r="A189" s="368" t="s">
        <v>163</v>
      </c>
      <c r="B189" s="368" t="s">
        <v>114</v>
      </c>
      <c r="C189" s="369" t="s">
        <v>3490</v>
      </c>
      <c r="D189" s="369" t="s">
        <v>3491</v>
      </c>
      <c r="E189" s="368" t="s">
        <v>3492</v>
      </c>
      <c r="F189" s="370">
        <v>160</v>
      </c>
      <c r="G189" s="368" t="s">
        <v>33</v>
      </c>
      <c r="H189" s="368" t="s">
        <v>3493</v>
      </c>
      <c r="I189" s="368" t="s">
        <v>1289</v>
      </c>
      <c r="J189" s="368" t="s">
        <v>150</v>
      </c>
      <c r="K189" s="368" t="s">
        <v>1671</v>
      </c>
      <c r="L189" s="368" t="s">
        <v>36</v>
      </c>
      <c r="M189" s="368" t="s">
        <v>111</v>
      </c>
      <c r="N189" s="368" t="s">
        <v>68</v>
      </c>
      <c r="O189" s="370"/>
      <c r="P189" s="216" t="s">
        <v>5932</v>
      </c>
      <c r="Q189" s="370"/>
      <c r="R189" s="370"/>
      <c r="S189" s="371"/>
      <c r="T189" s="216"/>
      <c r="U189" s="371"/>
      <c r="V189" s="371"/>
      <c r="W189" s="371"/>
      <c r="X189" s="370"/>
    </row>
    <row r="190" spans="1:24" s="372" customFormat="1" ht="17.25" customHeight="1">
      <c r="A190" s="368" t="s">
        <v>224</v>
      </c>
      <c r="B190" s="368" t="s">
        <v>108</v>
      </c>
      <c r="C190" s="369" t="s">
        <v>3494</v>
      </c>
      <c r="D190" s="369" t="s">
        <v>3495</v>
      </c>
      <c r="E190" s="368" t="s">
        <v>3496</v>
      </c>
      <c r="F190" s="370">
        <v>161</v>
      </c>
      <c r="G190" s="368" t="s">
        <v>33</v>
      </c>
      <c r="H190" s="368" t="s">
        <v>3497</v>
      </c>
      <c r="I190" s="368" t="s">
        <v>1289</v>
      </c>
      <c r="J190" s="368" t="s">
        <v>37</v>
      </c>
      <c r="K190" s="368" t="s">
        <v>3498</v>
      </c>
      <c r="L190" s="368" t="s">
        <v>62</v>
      </c>
      <c r="M190" s="368" t="s">
        <v>111</v>
      </c>
      <c r="N190" s="368" t="s">
        <v>42</v>
      </c>
      <c r="O190" s="370"/>
      <c r="P190" s="216" t="s">
        <v>5932</v>
      </c>
      <c r="Q190" s="370"/>
      <c r="R190" s="370"/>
      <c r="S190" s="371"/>
      <c r="T190" s="216"/>
      <c r="U190" s="371"/>
      <c r="V190" s="371"/>
      <c r="W190" s="371"/>
      <c r="X190" s="370"/>
    </row>
    <row r="191" spans="1:24" s="372" customFormat="1" ht="17.25" customHeight="1">
      <c r="A191" s="368" t="s">
        <v>117</v>
      </c>
      <c r="B191" s="368" t="s">
        <v>108</v>
      </c>
      <c r="C191" s="369" t="s">
        <v>3499</v>
      </c>
      <c r="D191" s="369" t="s">
        <v>3500</v>
      </c>
      <c r="E191" s="368" t="s">
        <v>3501</v>
      </c>
      <c r="F191" s="370">
        <v>162</v>
      </c>
      <c r="G191" s="368" t="s">
        <v>33</v>
      </c>
      <c r="H191" s="368" t="s">
        <v>3502</v>
      </c>
      <c r="I191" s="368" t="s">
        <v>1289</v>
      </c>
      <c r="J191" s="368" t="s">
        <v>222</v>
      </c>
      <c r="K191" s="368" t="s">
        <v>3503</v>
      </c>
      <c r="L191" s="368" t="s">
        <v>37</v>
      </c>
      <c r="M191" s="368" t="s">
        <v>35</v>
      </c>
      <c r="N191" s="368" t="s">
        <v>47</v>
      </c>
      <c r="O191" s="370"/>
      <c r="P191" s="216" t="s">
        <v>5932</v>
      </c>
      <c r="Q191" s="370"/>
      <c r="R191" s="370"/>
      <c r="S191" s="371"/>
      <c r="T191" s="216"/>
      <c r="U191" s="371"/>
      <c r="V191" s="371"/>
      <c r="W191" s="371"/>
      <c r="X191" s="370"/>
    </row>
    <row r="192" spans="1:24" s="372" customFormat="1" ht="17.25" customHeight="1">
      <c r="A192" s="368" t="s">
        <v>225</v>
      </c>
      <c r="B192" s="368" t="s">
        <v>108</v>
      </c>
      <c r="C192" s="369" t="s">
        <v>3504</v>
      </c>
      <c r="D192" s="369" t="s">
        <v>3505</v>
      </c>
      <c r="E192" s="368" t="s">
        <v>3506</v>
      </c>
      <c r="F192" s="370">
        <v>163</v>
      </c>
      <c r="G192" s="368" t="s">
        <v>33</v>
      </c>
      <c r="H192" s="368" t="s">
        <v>3507</v>
      </c>
      <c r="I192" s="379" t="s">
        <v>3508</v>
      </c>
      <c r="J192" s="368" t="s">
        <v>186</v>
      </c>
      <c r="K192" s="368" t="s">
        <v>2826</v>
      </c>
      <c r="L192" s="368" t="s">
        <v>52</v>
      </c>
      <c r="M192" s="368" t="s">
        <v>34</v>
      </c>
      <c r="N192" s="368" t="s">
        <v>97</v>
      </c>
      <c r="O192" s="370"/>
      <c r="P192" s="216" t="s">
        <v>5932</v>
      </c>
      <c r="Q192" s="370"/>
      <c r="R192" s="370"/>
      <c r="S192" s="371"/>
      <c r="T192" s="216"/>
      <c r="U192" s="371"/>
      <c r="V192" s="371"/>
      <c r="W192" s="371"/>
      <c r="X192" s="370"/>
    </row>
    <row r="193" spans="1:24" s="372" customFormat="1" ht="17.25" customHeight="1">
      <c r="A193" s="368" t="s">
        <v>152</v>
      </c>
      <c r="B193" s="368" t="s">
        <v>114</v>
      </c>
      <c r="C193" s="369" t="s">
        <v>3509</v>
      </c>
      <c r="D193" s="369" t="s">
        <v>3510</v>
      </c>
      <c r="E193" s="368" t="s">
        <v>3511</v>
      </c>
      <c r="F193" s="370">
        <v>164</v>
      </c>
      <c r="G193" s="368" t="s">
        <v>33</v>
      </c>
      <c r="H193" s="368" t="s">
        <v>3512</v>
      </c>
      <c r="I193" s="368" t="s">
        <v>1289</v>
      </c>
      <c r="J193" s="368" t="s">
        <v>185</v>
      </c>
      <c r="K193" s="368" t="s">
        <v>3213</v>
      </c>
      <c r="L193" s="368" t="s">
        <v>36</v>
      </c>
      <c r="M193" s="368" t="s">
        <v>111</v>
      </c>
      <c r="N193" s="368" t="s">
        <v>82</v>
      </c>
      <c r="O193" s="370"/>
      <c r="P193" s="216" t="s">
        <v>5932</v>
      </c>
      <c r="Q193" s="370"/>
      <c r="R193" s="370"/>
      <c r="S193" s="371"/>
      <c r="T193" s="216"/>
      <c r="U193" s="371"/>
      <c r="V193" s="371"/>
      <c r="W193" s="371"/>
      <c r="X193" s="370"/>
    </row>
    <row r="194" spans="1:24" s="372" customFormat="1" ht="17.25" customHeight="1">
      <c r="A194" s="368" t="s">
        <v>183</v>
      </c>
      <c r="B194" s="368" t="s">
        <v>108</v>
      </c>
      <c r="C194" s="369" t="s">
        <v>3513</v>
      </c>
      <c r="D194" s="369" t="s">
        <v>3514</v>
      </c>
      <c r="E194" s="368" t="s">
        <v>3515</v>
      </c>
      <c r="F194" s="370">
        <v>165</v>
      </c>
      <c r="G194" s="368" t="s">
        <v>33</v>
      </c>
      <c r="H194" s="368" t="s">
        <v>3516</v>
      </c>
      <c r="I194" s="368" t="s">
        <v>640</v>
      </c>
      <c r="J194" s="368" t="s">
        <v>93</v>
      </c>
      <c r="K194" s="368" t="s">
        <v>2606</v>
      </c>
      <c r="L194" s="368" t="s">
        <v>38</v>
      </c>
      <c r="M194" s="368" t="s">
        <v>111</v>
      </c>
      <c r="N194" s="368" t="s">
        <v>34</v>
      </c>
      <c r="O194" s="370"/>
      <c r="P194" s="216" t="s">
        <v>5932</v>
      </c>
      <c r="Q194" s="370"/>
      <c r="R194" s="370"/>
      <c r="S194" s="371"/>
      <c r="T194" s="216"/>
      <c r="U194" s="371"/>
      <c r="V194" s="371"/>
      <c r="W194" s="371"/>
      <c r="X194" s="370"/>
    </row>
    <row r="195" spans="1:24" s="372" customFormat="1" ht="17.25" customHeight="1">
      <c r="A195" s="368" t="s">
        <v>192</v>
      </c>
      <c r="B195" s="368" t="s">
        <v>114</v>
      </c>
      <c r="C195" s="369" t="s">
        <v>3517</v>
      </c>
      <c r="D195" s="369" t="s">
        <v>3518</v>
      </c>
      <c r="E195" s="368" t="s">
        <v>3519</v>
      </c>
      <c r="F195" s="370">
        <v>166</v>
      </c>
      <c r="G195" s="368" t="s">
        <v>33</v>
      </c>
      <c r="H195" s="368" t="s">
        <v>3520</v>
      </c>
      <c r="I195" s="368" t="s">
        <v>3409</v>
      </c>
      <c r="J195" s="368" t="s">
        <v>481</v>
      </c>
      <c r="K195" s="368" t="s">
        <v>3521</v>
      </c>
      <c r="L195" s="368" t="s">
        <v>36</v>
      </c>
      <c r="M195" s="368" t="s">
        <v>36</v>
      </c>
      <c r="N195" s="368" t="s">
        <v>130</v>
      </c>
      <c r="O195" s="370"/>
      <c r="P195" s="216" t="s">
        <v>5932</v>
      </c>
      <c r="Q195" s="370"/>
      <c r="R195" s="370"/>
      <c r="S195" s="371"/>
      <c r="T195" s="216"/>
      <c r="U195" s="371"/>
      <c r="V195" s="371"/>
      <c r="W195" s="371"/>
      <c r="X195" s="370"/>
    </row>
    <row r="196" spans="1:24" s="372" customFormat="1" ht="17.25" customHeight="1">
      <c r="A196" s="368" t="s">
        <v>194</v>
      </c>
      <c r="B196" s="368" t="s">
        <v>112</v>
      </c>
      <c r="C196" s="369" t="s">
        <v>3522</v>
      </c>
      <c r="D196" s="378" t="s">
        <v>3523</v>
      </c>
      <c r="E196" s="368" t="s">
        <v>3524</v>
      </c>
      <c r="F196" s="370">
        <v>167</v>
      </c>
      <c r="G196" s="368" t="s">
        <v>33</v>
      </c>
      <c r="H196" s="368" t="s">
        <v>3525</v>
      </c>
      <c r="I196" s="368" t="s">
        <v>3409</v>
      </c>
      <c r="J196" s="368" t="s">
        <v>289</v>
      </c>
      <c r="K196" s="368" t="s">
        <v>574</v>
      </c>
      <c r="L196" s="368" t="s">
        <v>36</v>
      </c>
      <c r="M196" s="368" t="s">
        <v>36</v>
      </c>
      <c r="N196" s="368" t="s">
        <v>130</v>
      </c>
      <c r="O196" s="370"/>
      <c r="P196" s="216" t="s">
        <v>5932</v>
      </c>
      <c r="Q196" s="370"/>
      <c r="R196" s="370"/>
      <c r="S196" s="371"/>
      <c r="T196" s="216"/>
      <c r="U196" s="371"/>
      <c r="V196" s="371"/>
      <c r="W196" s="371"/>
      <c r="X196" s="370"/>
    </row>
    <row r="197" spans="1:24" s="372" customFormat="1" ht="17.25" customHeight="1">
      <c r="A197" s="368" t="s">
        <v>2646</v>
      </c>
      <c r="B197" s="368" t="s">
        <v>114</v>
      </c>
      <c r="C197" s="369" t="s">
        <v>3526</v>
      </c>
      <c r="D197" s="369" t="s">
        <v>3527</v>
      </c>
      <c r="E197" s="368" t="s">
        <v>3528</v>
      </c>
      <c r="F197" s="370">
        <v>168</v>
      </c>
      <c r="G197" s="368" t="s">
        <v>33</v>
      </c>
      <c r="H197" s="368" t="s">
        <v>3529</v>
      </c>
      <c r="I197" s="368" t="s">
        <v>1289</v>
      </c>
      <c r="J197" s="368" t="s">
        <v>145</v>
      </c>
      <c r="K197" s="368" t="s">
        <v>3530</v>
      </c>
      <c r="L197" s="368" t="s">
        <v>38</v>
      </c>
      <c r="M197" s="368" t="s">
        <v>35</v>
      </c>
      <c r="N197" s="368" t="s">
        <v>130</v>
      </c>
      <c r="O197" s="370"/>
      <c r="P197" s="216" t="s">
        <v>5932</v>
      </c>
      <c r="Q197" s="370"/>
      <c r="R197" s="370"/>
      <c r="S197" s="371"/>
      <c r="T197" s="216"/>
      <c r="U197" s="371"/>
      <c r="V197" s="371"/>
      <c r="W197" s="371"/>
      <c r="X197" s="370"/>
    </row>
    <row r="198" spans="1:24" s="372" customFormat="1" ht="17.25" customHeight="1">
      <c r="A198" s="368"/>
      <c r="B198" s="368"/>
      <c r="C198" s="369"/>
      <c r="D198" s="369"/>
      <c r="E198" s="368"/>
      <c r="F198" s="370">
        <v>169</v>
      </c>
      <c r="G198" s="368" t="s">
        <v>33</v>
      </c>
      <c r="H198" s="368" t="s">
        <v>3531</v>
      </c>
      <c r="I198" s="368" t="s">
        <v>1289</v>
      </c>
      <c r="J198" s="368" t="s">
        <v>488</v>
      </c>
      <c r="K198" s="368" t="s">
        <v>3532</v>
      </c>
      <c r="L198" s="368" t="s">
        <v>34</v>
      </c>
      <c r="M198" s="368" t="s">
        <v>111</v>
      </c>
      <c r="N198" s="368" t="s">
        <v>111</v>
      </c>
      <c r="O198" s="370"/>
      <c r="P198" s="216" t="s">
        <v>5932</v>
      </c>
      <c r="Q198" s="370"/>
      <c r="R198" s="370"/>
      <c r="S198" s="371"/>
      <c r="T198" s="216"/>
      <c r="U198" s="371"/>
      <c r="V198" s="371"/>
      <c r="W198" s="371"/>
      <c r="X198" s="370"/>
    </row>
    <row r="199" spans="1:24" s="372" customFormat="1" ht="17.25" customHeight="1">
      <c r="A199" s="368" t="s">
        <v>136</v>
      </c>
      <c r="B199" s="368" t="s">
        <v>114</v>
      </c>
      <c r="C199" s="369" t="s">
        <v>3533</v>
      </c>
      <c r="D199" s="369" t="s">
        <v>3495</v>
      </c>
      <c r="E199" s="368" t="s">
        <v>3534</v>
      </c>
      <c r="F199" s="370">
        <v>170</v>
      </c>
      <c r="G199" s="368" t="s">
        <v>33</v>
      </c>
      <c r="H199" s="368" t="s">
        <v>3535</v>
      </c>
      <c r="I199" s="368" t="s">
        <v>640</v>
      </c>
      <c r="J199" s="368" t="s">
        <v>89</v>
      </c>
      <c r="K199" s="368" t="s">
        <v>3536</v>
      </c>
      <c r="L199" s="368" t="s">
        <v>37</v>
      </c>
      <c r="M199" s="368" t="s">
        <v>111</v>
      </c>
      <c r="N199" s="368" t="s">
        <v>75</v>
      </c>
      <c r="O199" s="370"/>
      <c r="P199" s="216" t="s">
        <v>5932</v>
      </c>
      <c r="Q199" s="370"/>
      <c r="R199" s="370"/>
      <c r="S199" s="371"/>
      <c r="T199" s="216"/>
      <c r="U199" s="371"/>
      <c r="V199" s="371"/>
      <c r="W199" s="371"/>
      <c r="X199" s="370"/>
    </row>
    <row r="200" spans="1:24" s="372" customFormat="1" ht="17.25" customHeight="1">
      <c r="A200" s="368" t="s">
        <v>204</v>
      </c>
      <c r="B200" s="368" t="s">
        <v>112</v>
      </c>
      <c r="C200" s="369" t="s">
        <v>3537</v>
      </c>
      <c r="D200" s="369" t="s">
        <v>3514</v>
      </c>
      <c r="E200" s="368" t="s">
        <v>3538</v>
      </c>
      <c r="F200" s="370">
        <v>171</v>
      </c>
      <c r="G200" s="368" t="s">
        <v>33</v>
      </c>
      <c r="H200" s="368" t="s">
        <v>3539</v>
      </c>
      <c r="I200" s="368" t="s">
        <v>640</v>
      </c>
      <c r="J200" s="368" t="s">
        <v>94</v>
      </c>
      <c r="K200" s="368" t="s">
        <v>3540</v>
      </c>
      <c r="L200" s="368" t="s">
        <v>42</v>
      </c>
      <c r="M200" s="368" t="s">
        <v>34</v>
      </c>
      <c r="N200" s="368" t="s">
        <v>88</v>
      </c>
      <c r="O200" s="370"/>
      <c r="P200" s="216" t="s">
        <v>5932</v>
      </c>
      <c r="Q200" s="370"/>
      <c r="R200" s="370"/>
      <c r="S200" s="371"/>
      <c r="T200" s="216"/>
      <c r="U200" s="371"/>
      <c r="V200" s="371"/>
      <c r="W200" s="371"/>
      <c r="X200" s="370"/>
    </row>
    <row r="201" spans="1:24" s="372" customFormat="1" ht="17.25" customHeight="1">
      <c r="A201" s="368" t="s">
        <v>146</v>
      </c>
      <c r="B201" s="368" t="s">
        <v>114</v>
      </c>
      <c r="C201" s="369" t="s">
        <v>3541</v>
      </c>
      <c r="D201" s="379" t="s">
        <v>3542</v>
      </c>
      <c r="E201" s="368" t="s">
        <v>3543</v>
      </c>
      <c r="F201" s="370">
        <v>172</v>
      </c>
      <c r="G201" s="368" t="s">
        <v>33</v>
      </c>
      <c r="H201" s="368" t="s">
        <v>3544</v>
      </c>
      <c r="I201" s="368" t="s">
        <v>1289</v>
      </c>
      <c r="J201" s="368" t="s">
        <v>296</v>
      </c>
      <c r="K201" s="368" t="s">
        <v>3545</v>
      </c>
      <c r="L201" s="368" t="s">
        <v>36</v>
      </c>
      <c r="M201" s="368" t="s">
        <v>111</v>
      </c>
      <c r="N201" s="368" t="s">
        <v>111</v>
      </c>
      <c r="O201" s="370"/>
      <c r="P201" s="216" t="s">
        <v>5932</v>
      </c>
      <c r="Q201" s="370"/>
      <c r="R201" s="370"/>
      <c r="S201" s="371"/>
      <c r="T201" s="216"/>
      <c r="U201" s="371"/>
      <c r="V201" s="371"/>
      <c r="W201" s="371"/>
      <c r="X201" s="370"/>
    </row>
    <row r="202" spans="1:24" s="372" customFormat="1" ht="17.25" customHeight="1">
      <c r="A202" s="368" t="s">
        <v>235</v>
      </c>
      <c r="B202" s="368" t="s">
        <v>114</v>
      </c>
      <c r="C202" s="369" t="s">
        <v>3546</v>
      </c>
      <c r="D202" s="369" t="s">
        <v>3547</v>
      </c>
      <c r="E202" s="368" t="s">
        <v>3548</v>
      </c>
      <c r="F202" s="370">
        <v>173</v>
      </c>
      <c r="G202" s="368" t="s">
        <v>573</v>
      </c>
      <c r="H202" s="368" t="s">
        <v>3549</v>
      </c>
      <c r="I202" s="368"/>
      <c r="J202" s="368"/>
      <c r="K202" s="368"/>
      <c r="L202" s="368" t="s">
        <v>39</v>
      </c>
      <c r="M202" s="368" t="s">
        <v>35</v>
      </c>
      <c r="N202" s="368" t="s">
        <v>89</v>
      </c>
      <c r="O202" s="370"/>
      <c r="P202" s="216" t="s">
        <v>5932</v>
      </c>
      <c r="Q202" s="370"/>
      <c r="R202" s="370"/>
      <c r="S202" s="371"/>
      <c r="T202" s="216"/>
      <c r="U202" s="371"/>
      <c r="V202" s="371"/>
      <c r="W202" s="371"/>
      <c r="X202" s="370"/>
    </row>
    <row r="203" spans="1:24" s="372" customFormat="1" ht="17.25" customHeight="1">
      <c r="A203" s="368"/>
      <c r="B203" s="368"/>
      <c r="C203" s="369"/>
      <c r="D203" s="369"/>
      <c r="E203" s="368"/>
      <c r="F203" s="370">
        <v>174</v>
      </c>
      <c r="G203" s="368" t="s">
        <v>573</v>
      </c>
      <c r="H203" s="368" t="s">
        <v>2758</v>
      </c>
      <c r="I203" s="368"/>
      <c r="J203" s="368"/>
      <c r="K203" s="368"/>
      <c r="L203" s="368" t="s">
        <v>39</v>
      </c>
      <c r="M203" s="368" t="s">
        <v>35</v>
      </c>
      <c r="N203" s="368" t="s">
        <v>90</v>
      </c>
      <c r="O203" s="370"/>
      <c r="P203" s="216" t="s">
        <v>5932</v>
      </c>
      <c r="Q203" s="370"/>
      <c r="R203" s="370"/>
      <c r="S203" s="371"/>
      <c r="T203" s="216"/>
      <c r="U203" s="371"/>
      <c r="V203" s="371"/>
      <c r="W203" s="371"/>
      <c r="X203" s="370"/>
    </row>
    <row r="204" spans="1:24" s="372" customFormat="1" ht="17.25" customHeight="1">
      <c r="A204" s="368" t="s">
        <v>180</v>
      </c>
      <c r="B204" s="368" t="s">
        <v>114</v>
      </c>
      <c r="C204" s="369" t="s">
        <v>3550</v>
      </c>
      <c r="D204" s="369" t="s">
        <v>3551</v>
      </c>
      <c r="E204" s="368" t="s">
        <v>3552</v>
      </c>
      <c r="F204" s="370">
        <v>175</v>
      </c>
      <c r="G204" s="368" t="s">
        <v>33</v>
      </c>
      <c r="H204" s="368" t="s">
        <v>3553</v>
      </c>
      <c r="I204" s="373" t="s">
        <v>921</v>
      </c>
      <c r="J204" s="368" t="s">
        <v>35</v>
      </c>
      <c r="K204" s="368" t="s">
        <v>3399</v>
      </c>
      <c r="L204" s="368" t="s">
        <v>54</v>
      </c>
      <c r="M204" s="368" t="s">
        <v>36</v>
      </c>
      <c r="N204" s="368" t="s">
        <v>98</v>
      </c>
      <c r="O204" s="370"/>
      <c r="P204" s="216" t="s">
        <v>5932</v>
      </c>
      <c r="Q204" s="370"/>
      <c r="R204" s="370"/>
      <c r="S204" s="371"/>
      <c r="T204" s="216"/>
      <c r="U204" s="371"/>
      <c r="V204" s="371"/>
      <c r="W204" s="371"/>
      <c r="X204" s="370"/>
    </row>
    <row r="205" spans="1:24" s="372" customFormat="1" ht="17.25" customHeight="1">
      <c r="A205" s="368" t="s">
        <v>236</v>
      </c>
      <c r="B205" s="368" t="s">
        <v>3554</v>
      </c>
      <c r="C205" s="369" t="s">
        <v>3555</v>
      </c>
      <c r="D205" s="376" t="s">
        <v>3556</v>
      </c>
      <c r="E205" s="368" t="s">
        <v>3557</v>
      </c>
      <c r="F205" s="370">
        <v>176</v>
      </c>
      <c r="G205" s="368" t="s">
        <v>33</v>
      </c>
      <c r="H205" s="368" t="s">
        <v>3558</v>
      </c>
      <c r="I205" s="373" t="s">
        <v>3559</v>
      </c>
      <c r="J205" s="368" t="s">
        <v>242</v>
      </c>
      <c r="K205" s="368" t="s">
        <v>3560</v>
      </c>
      <c r="L205" s="368" t="s">
        <v>111</v>
      </c>
      <c r="M205" s="368" t="s">
        <v>34</v>
      </c>
      <c r="N205" s="368" t="s">
        <v>50</v>
      </c>
      <c r="O205" s="370"/>
      <c r="P205" s="216" t="s">
        <v>5932</v>
      </c>
      <c r="Q205" s="370"/>
      <c r="R205" s="370"/>
      <c r="S205" s="371"/>
      <c r="T205" s="216"/>
      <c r="U205" s="371"/>
      <c r="V205" s="371"/>
      <c r="W205" s="371"/>
      <c r="X205" s="370"/>
    </row>
    <row r="206" spans="1:24" s="372" customFormat="1" ht="17.25" customHeight="1">
      <c r="A206" s="368" t="s">
        <v>2592</v>
      </c>
      <c r="B206" s="368" t="s">
        <v>112</v>
      </c>
      <c r="C206" s="376" t="s">
        <v>3561</v>
      </c>
      <c r="D206" s="369" t="s">
        <v>3562</v>
      </c>
      <c r="E206" s="368" t="s">
        <v>3563</v>
      </c>
      <c r="F206" s="370">
        <v>177</v>
      </c>
      <c r="G206" s="368" t="s">
        <v>33</v>
      </c>
      <c r="H206" s="368" t="s">
        <v>3564</v>
      </c>
      <c r="I206" s="368" t="s">
        <v>640</v>
      </c>
      <c r="J206" s="368" t="s">
        <v>91</v>
      </c>
      <c r="K206" s="368" t="s">
        <v>3565</v>
      </c>
      <c r="L206" s="368" t="s">
        <v>37</v>
      </c>
      <c r="M206" s="368" t="s">
        <v>35</v>
      </c>
      <c r="N206" s="368" t="s">
        <v>56</v>
      </c>
      <c r="O206" s="370"/>
      <c r="P206" s="216" t="s">
        <v>5932</v>
      </c>
      <c r="Q206" s="370"/>
      <c r="R206" s="370"/>
      <c r="S206" s="371"/>
      <c r="T206" s="216"/>
      <c r="U206" s="371"/>
      <c r="V206" s="371"/>
      <c r="W206" s="371"/>
      <c r="X206" s="370"/>
    </row>
    <row r="207" spans="1:24" s="372" customFormat="1" ht="17.25" customHeight="1">
      <c r="A207" s="368" t="s">
        <v>229</v>
      </c>
      <c r="B207" s="368" t="s">
        <v>112</v>
      </c>
      <c r="C207" s="369" t="s">
        <v>3566</v>
      </c>
      <c r="D207" s="369" t="s">
        <v>3567</v>
      </c>
      <c r="E207" s="368" t="s">
        <v>3568</v>
      </c>
      <c r="F207" s="370">
        <v>178</v>
      </c>
      <c r="G207" s="368" t="s">
        <v>33</v>
      </c>
      <c r="H207" s="368" t="s">
        <v>3569</v>
      </c>
      <c r="I207" s="368" t="s">
        <v>1289</v>
      </c>
      <c r="J207" s="368" t="s">
        <v>235</v>
      </c>
      <c r="K207" s="368" t="s">
        <v>3570</v>
      </c>
      <c r="L207" s="368" t="s">
        <v>37</v>
      </c>
      <c r="M207" s="368" t="s">
        <v>111</v>
      </c>
      <c r="N207" s="368" t="s">
        <v>71</v>
      </c>
      <c r="O207" s="370"/>
      <c r="P207" s="216" t="s">
        <v>5932</v>
      </c>
      <c r="Q207" s="370"/>
      <c r="R207" s="370"/>
      <c r="S207" s="371"/>
      <c r="T207" s="216"/>
      <c r="U207" s="371"/>
      <c r="V207" s="371"/>
      <c r="W207" s="371"/>
      <c r="X207" s="370"/>
    </row>
    <row r="208" spans="1:24" s="372" customFormat="1" ht="17.25" customHeight="1">
      <c r="A208" s="368" t="s">
        <v>140</v>
      </c>
      <c r="B208" s="368" t="s">
        <v>114</v>
      </c>
      <c r="C208" s="369" t="s">
        <v>3571</v>
      </c>
      <c r="D208" s="369" t="s">
        <v>3005</v>
      </c>
      <c r="E208" s="368" t="s">
        <v>3572</v>
      </c>
      <c r="F208" s="370">
        <v>179</v>
      </c>
      <c r="G208" s="368" t="s">
        <v>573</v>
      </c>
      <c r="H208" s="368"/>
      <c r="I208" s="368"/>
      <c r="J208" s="368"/>
      <c r="K208" s="368"/>
      <c r="L208" s="368" t="s">
        <v>48</v>
      </c>
      <c r="M208" s="368" t="s">
        <v>111</v>
      </c>
      <c r="N208" s="368" t="s">
        <v>111</v>
      </c>
      <c r="O208" s="370"/>
      <c r="P208" s="216" t="s">
        <v>5932</v>
      </c>
      <c r="Q208" s="370"/>
      <c r="R208" s="370"/>
      <c r="S208" s="371"/>
      <c r="T208" s="216"/>
      <c r="U208" s="371"/>
      <c r="V208" s="371"/>
      <c r="W208" s="371"/>
      <c r="X208" s="370"/>
    </row>
    <row r="209" spans="1:24" s="372" customFormat="1" ht="17.25" customHeight="1">
      <c r="A209" s="368" t="s">
        <v>144</v>
      </c>
      <c r="B209" s="368" t="s">
        <v>108</v>
      </c>
      <c r="C209" s="369" t="s">
        <v>3573</v>
      </c>
      <c r="D209" s="369" t="s">
        <v>3574</v>
      </c>
      <c r="E209" s="368" t="s">
        <v>3575</v>
      </c>
      <c r="F209" s="370">
        <v>180</v>
      </c>
      <c r="G209" s="368" t="s">
        <v>33</v>
      </c>
      <c r="H209" s="368" t="s">
        <v>3576</v>
      </c>
      <c r="I209" s="368" t="s">
        <v>640</v>
      </c>
      <c r="J209" s="368" t="s">
        <v>239</v>
      </c>
      <c r="K209" s="368" t="s">
        <v>3577</v>
      </c>
      <c r="L209" s="368" t="s">
        <v>37</v>
      </c>
      <c r="M209" s="368" t="s">
        <v>35</v>
      </c>
      <c r="N209" s="368" t="s">
        <v>46</v>
      </c>
      <c r="O209" s="370"/>
      <c r="P209" s="216" t="s">
        <v>5932</v>
      </c>
      <c r="Q209" s="370"/>
      <c r="R209" s="370"/>
      <c r="S209" s="371"/>
      <c r="T209" s="216"/>
      <c r="U209" s="371"/>
      <c r="V209" s="371"/>
      <c r="W209" s="371"/>
      <c r="X209" s="370"/>
    </row>
    <row r="210" spans="1:24" s="372" customFormat="1" ht="17.25" customHeight="1">
      <c r="A210" s="368" t="s">
        <v>141</v>
      </c>
      <c r="B210" s="368" t="s">
        <v>114</v>
      </c>
      <c r="C210" s="369" t="s">
        <v>3578</v>
      </c>
      <c r="D210" s="369" t="s">
        <v>3579</v>
      </c>
      <c r="E210" s="368" t="s">
        <v>3580</v>
      </c>
      <c r="F210" s="370">
        <v>181</v>
      </c>
      <c r="G210" s="368" t="s">
        <v>33</v>
      </c>
      <c r="H210" s="368" t="s">
        <v>3581</v>
      </c>
      <c r="I210" s="368" t="s">
        <v>1937</v>
      </c>
      <c r="J210" s="368" t="s">
        <v>103</v>
      </c>
      <c r="K210" s="368" t="s">
        <v>3582</v>
      </c>
      <c r="L210" s="368" t="s">
        <v>46</v>
      </c>
      <c r="M210" s="368" t="s">
        <v>34</v>
      </c>
      <c r="N210" s="368" t="s">
        <v>80</v>
      </c>
      <c r="O210" s="370"/>
      <c r="P210" s="216" t="s">
        <v>5932</v>
      </c>
      <c r="Q210" s="370"/>
      <c r="R210" s="370"/>
      <c r="S210" s="371"/>
      <c r="T210" s="216"/>
      <c r="U210" s="371"/>
      <c r="V210" s="371"/>
      <c r="W210" s="371"/>
      <c r="X210" s="370"/>
    </row>
    <row r="211" spans="1:24" ht="17.25">
      <c r="A211" s="505" t="s">
        <v>107</v>
      </c>
      <c r="B211" s="505" t="s">
        <v>105</v>
      </c>
      <c r="C211" s="506"/>
      <c r="D211" s="502" t="s">
        <v>252</v>
      </c>
      <c r="E211" s="507" t="s">
        <v>106</v>
      </c>
      <c r="F211" s="508" t="s">
        <v>0</v>
      </c>
      <c r="G211" s="495"/>
      <c r="H211" s="495"/>
      <c r="I211" s="495"/>
      <c r="J211" s="495"/>
      <c r="K211" s="495"/>
      <c r="L211" s="509"/>
      <c r="M211" s="509"/>
      <c r="N211" s="509"/>
      <c r="O211" s="495"/>
      <c r="P211" s="495"/>
      <c r="Q211" s="495"/>
      <c r="R211" s="495"/>
      <c r="S211" s="43"/>
      <c r="T211" s="43"/>
      <c r="U211" s="506" t="s">
        <v>22</v>
      </c>
      <c r="V211" s="510"/>
      <c r="W211" s="510"/>
      <c r="X211" s="507"/>
    </row>
    <row r="212" spans="1:24" ht="17.25">
      <c r="A212" s="505"/>
      <c r="B212" s="505"/>
      <c r="C212" s="506"/>
      <c r="D212" s="500"/>
      <c r="E212" s="507"/>
      <c r="F212" s="502" t="s">
        <v>1</v>
      </c>
      <c r="G212" s="511" t="s">
        <v>2</v>
      </c>
      <c r="H212" s="495"/>
      <c r="I212" s="495"/>
      <c r="J212" s="495"/>
      <c r="K212" s="496"/>
      <c r="L212" s="506" t="s">
        <v>9</v>
      </c>
      <c r="M212" s="510"/>
      <c r="N212" s="507"/>
      <c r="O212" s="495" t="s">
        <v>13</v>
      </c>
      <c r="P212" s="495"/>
      <c r="Q212" s="495"/>
      <c r="R212" s="496"/>
      <c r="S212" s="42" t="s">
        <v>23</v>
      </c>
      <c r="T212" s="497" t="s">
        <v>2</v>
      </c>
      <c r="U212" s="498" t="s">
        <v>25</v>
      </c>
      <c r="V212" s="499"/>
      <c r="W212" s="499"/>
      <c r="X212" s="118" t="s">
        <v>30</v>
      </c>
    </row>
    <row r="213" spans="1:24" ht="17.25">
      <c r="A213" s="505"/>
      <c r="B213" s="505"/>
      <c r="C213" s="506"/>
      <c r="D213" s="500"/>
      <c r="E213" s="507"/>
      <c r="F213" s="500"/>
      <c r="G213" s="512"/>
      <c r="H213" s="42" t="s">
        <v>4</v>
      </c>
      <c r="I213" s="42"/>
      <c r="J213" s="500" t="s">
        <v>6</v>
      </c>
      <c r="K213" s="42" t="s">
        <v>7</v>
      </c>
      <c r="L213" s="502" t="s">
        <v>10</v>
      </c>
      <c r="M213" s="502" t="s">
        <v>11</v>
      </c>
      <c r="N213" s="502" t="s">
        <v>12</v>
      </c>
      <c r="O213" s="502" t="s">
        <v>14</v>
      </c>
      <c r="P213" s="43" t="s">
        <v>15</v>
      </c>
      <c r="Q213" s="43" t="s">
        <v>15</v>
      </c>
      <c r="R213" s="43" t="s">
        <v>19</v>
      </c>
      <c r="S213" s="44"/>
      <c r="T213" s="497"/>
      <c r="U213" s="43" t="s">
        <v>26</v>
      </c>
      <c r="V213" s="45" t="s">
        <v>28</v>
      </c>
      <c r="W213" s="43" t="s">
        <v>29</v>
      </c>
      <c r="X213" s="118" t="s">
        <v>31</v>
      </c>
    </row>
    <row r="214" spans="1:24" ht="17.25">
      <c r="A214" s="505"/>
      <c r="B214" s="505"/>
      <c r="C214" s="506"/>
      <c r="D214" s="500"/>
      <c r="E214" s="507"/>
      <c r="F214" s="500"/>
      <c r="G214" s="46" t="s">
        <v>3</v>
      </c>
      <c r="H214" s="42" t="s">
        <v>5</v>
      </c>
      <c r="I214" s="42" t="s">
        <v>126</v>
      </c>
      <c r="J214" s="500"/>
      <c r="K214" s="42" t="s">
        <v>8</v>
      </c>
      <c r="L214" s="500"/>
      <c r="M214" s="500"/>
      <c r="N214" s="500"/>
      <c r="O214" s="500"/>
      <c r="P214" s="42" t="s">
        <v>16</v>
      </c>
      <c r="Q214" s="42" t="s">
        <v>17</v>
      </c>
      <c r="R214" s="42" t="s">
        <v>20</v>
      </c>
      <c r="S214" s="44"/>
      <c r="T214" s="503" t="s">
        <v>24</v>
      </c>
      <c r="U214" s="42" t="s">
        <v>27</v>
      </c>
      <c r="V214" s="47" t="s">
        <v>18</v>
      </c>
      <c r="W214" s="42" t="s">
        <v>21</v>
      </c>
      <c r="X214" s="118" t="s">
        <v>32</v>
      </c>
    </row>
    <row r="215" spans="1:24" ht="17.25">
      <c r="A215" s="505"/>
      <c r="B215" s="505"/>
      <c r="C215" s="506"/>
      <c r="D215" s="501"/>
      <c r="E215" s="507"/>
      <c r="F215" s="501"/>
      <c r="G215" s="48"/>
      <c r="H215" s="49"/>
      <c r="I215" s="49"/>
      <c r="J215" s="501"/>
      <c r="K215" s="49"/>
      <c r="L215" s="501"/>
      <c r="M215" s="501"/>
      <c r="N215" s="501"/>
      <c r="O215" s="501"/>
      <c r="P215" s="49"/>
      <c r="Q215" s="49" t="s">
        <v>18</v>
      </c>
      <c r="R215" s="49" t="s">
        <v>21</v>
      </c>
      <c r="S215" s="50"/>
      <c r="T215" s="504"/>
      <c r="U215" s="49"/>
      <c r="V215" s="51" t="s">
        <v>27</v>
      </c>
      <c r="W215" s="49" t="s">
        <v>27</v>
      </c>
      <c r="X215" s="121"/>
    </row>
    <row r="216" spans="1:24" s="372" customFormat="1" ht="19.5" customHeight="1">
      <c r="A216" s="368" t="s">
        <v>148</v>
      </c>
      <c r="B216" s="368" t="s">
        <v>114</v>
      </c>
      <c r="C216" s="369" t="s">
        <v>3583</v>
      </c>
      <c r="D216" s="369" t="s">
        <v>3584</v>
      </c>
      <c r="E216" s="368" t="s">
        <v>3585</v>
      </c>
      <c r="F216" s="370">
        <v>182</v>
      </c>
      <c r="G216" s="368" t="s">
        <v>33</v>
      </c>
      <c r="H216" s="368" t="s">
        <v>3586</v>
      </c>
      <c r="I216" s="368" t="s">
        <v>1937</v>
      </c>
      <c r="J216" s="368" t="s">
        <v>240</v>
      </c>
      <c r="K216" s="368" t="s">
        <v>3587</v>
      </c>
      <c r="L216" s="368" t="s">
        <v>46</v>
      </c>
      <c r="M216" s="368" t="s">
        <v>34</v>
      </c>
      <c r="N216" s="368" t="s">
        <v>81</v>
      </c>
      <c r="O216" s="370"/>
      <c r="P216" s="216" t="s">
        <v>5932</v>
      </c>
      <c r="Q216" s="370"/>
      <c r="R216" s="370"/>
      <c r="S216" s="371"/>
      <c r="T216" s="216"/>
      <c r="U216" s="371"/>
      <c r="V216" s="371"/>
      <c r="W216" s="371"/>
      <c r="X216" s="370"/>
    </row>
    <row r="217" spans="1:24" s="372" customFormat="1" ht="19.5" customHeight="1">
      <c r="A217" s="368" t="s">
        <v>149</v>
      </c>
      <c r="B217" s="368" t="s">
        <v>114</v>
      </c>
      <c r="C217" s="369" t="s">
        <v>3588</v>
      </c>
      <c r="D217" s="369" t="s">
        <v>3589</v>
      </c>
      <c r="E217" s="368" t="s">
        <v>3590</v>
      </c>
      <c r="F217" s="370">
        <v>183</v>
      </c>
      <c r="G217" s="368" t="s">
        <v>33</v>
      </c>
      <c r="H217" s="368" t="s">
        <v>3591</v>
      </c>
      <c r="I217" s="368" t="s">
        <v>1289</v>
      </c>
      <c r="J217" s="368" t="s">
        <v>40</v>
      </c>
      <c r="K217" s="368" t="s">
        <v>3592</v>
      </c>
      <c r="L217" s="368" t="s">
        <v>44</v>
      </c>
      <c r="M217" s="368" t="s">
        <v>36</v>
      </c>
      <c r="N217" s="368" t="s">
        <v>100</v>
      </c>
      <c r="O217" s="370"/>
      <c r="P217" s="216" t="s">
        <v>5932</v>
      </c>
      <c r="Q217" s="370"/>
      <c r="R217" s="370"/>
      <c r="S217" s="371"/>
      <c r="T217" s="216"/>
      <c r="U217" s="371"/>
      <c r="V217" s="371"/>
      <c r="W217" s="371"/>
      <c r="X217" s="370"/>
    </row>
    <row r="218" spans="1:24" s="372" customFormat="1" ht="19.5" customHeight="1">
      <c r="A218" s="368" t="s">
        <v>239</v>
      </c>
      <c r="B218" s="368" t="s">
        <v>108</v>
      </c>
      <c r="C218" s="369" t="s">
        <v>3593</v>
      </c>
      <c r="D218" s="369" t="s">
        <v>3594</v>
      </c>
      <c r="E218" s="368" t="s">
        <v>3595</v>
      </c>
      <c r="F218" s="370">
        <v>184</v>
      </c>
      <c r="G218" s="368" t="s">
        <v>33</v>
      </c>
      <c r="H218" s="368" t="s">
        <v>3596</v>
      </c>
      <c r="I218" s="368" t="s">
        <v>1289</v>
      </c>
      <c r="J218" s="368" t="s">
        <v>482</v>
      </c>
      <c r="K218" s="368" t="s">
        <v>3597</v>
      </c>
      <c r="L218" s="368" t="s">
        <v>38</v>
      </c>
      <c r="M218" s="368" t="s">
        <v>111</v>
      </c>
      <c r="N218" s="368" t="s">
        <v>111</v>
      </c>
      <c r="O218" s="370"/>
      <c r="P218" s="216" t="s">
        <v>5932</v>
      </c>
      <c r="Q218" s="370"/>
      <c r="R218" s="370"/>
      <c r="S218" s="371"/>
      <c r="T218" s="216"/>
      <c r="U218" s="371"/>
      <c r="V218" s="371"/>
      <c r="W218" s="371"/>
      <c r="X218" s="370"/>
    </row>
    <row r="219" spans="1:24" s="372" customFormat="1" ht="19.5" customHeight="1">
      <c r="A219" s="368" t="s">
        <v>213</v>
      </c>
      <c r="B219" s="368" t="s">
        <v>114</v>
      </c>
      <c r="C219" s="369" t="s">
        <v>3598</v>
      </c>
      <c r="D219" s="369" t="s">
        <v>3265</v>
      </c>
      <c r="E219" s="368" t="s">
        <v>3599</v>
      </c>
      <c r="F219" s="370">
        <v>185</v>
      </c>
      <c r="G219" s="368" t="s">
        <v>33</v>
      </c>
      <c r="H219" s="368" t="s">
        <v>3600</v>
      </c>
      <c r="I219" s="368" t="s">
        <v>1289</v>
      </c>
      <c r="J219" s="368" t="s">
        <v>2566</v>
      </c>
      <c r="K219" s="368" t="s">
        <v>3601</v>
      </c>
      <c r="L219" s="368" t="s">
        <v>38</v>
      </c>
      <c r="M219" s="368" t="s">
        <v>34</v>
      </c>
      <c r="N219" s="368" t="s">
        <v>39</v>
      </c>
      <c r="O219" s="370"/>
      <c r="P219" s="216" t="s">
        <v>5932</v>
      </c>
      <c r="Q219" s="370"/>
      <c r="R219" s="370"/>
      <c r="S219" s="371"/>
      <c r="T219" s="216"/>
      <c r="U219" s="371"/>
      <c r="V219" s="371"/>
      <c r="W219" s="371"/>
      <c r="X219" s="370"/>
    </row>
    <row r="220" spans="1:24" s="372" customFormat="1" ht="19.5" customHeight="1">
      <c r="A220" s="368" t="s">
        <v>227</v>
      </c>
      <c r="B220" s="368" t="s">
        <v>114</v>
      </c>
      <c r="C220" s="369" t="s">
        <v>3199</v>
      </c>
      <c r="D220" s="369" t="s">
        <v>3200</v>
      </c>
      <c r="E220" s="368" t="s">
        <v>3602</v>
      </c>
      <c r="F220" s="370">
        <v>186</v>
      </c>
      <c r="G220" s="368" t="s">
        <v>33</v>
      </c>
      <c r="H220" s="368" t="s">
        <v>3202</v>
      </c>
      <c r="I220" s="368" t="s">
        <v>3154</v>
      </c>
      <c r="J220" s="368" t="s">
        <v>74</v>
      </c>
      <c r="K220" s="368" t="s">
        <v>3203</v>
      </c>
      <c r="L220" s="368" t="s">
        <v>41</v>
      </c>
      <c r="M220" s="368" t="s">
        <v>111</v>
      </c>
      <c r="N220" s="368" t="s">
        <v>193</v>
      </c>
      <c r="O220" s="370"/>
      <c r="P220" s="216" t="s">
        <v>5932</v>
      </c>
      <c r="Q220" s="370"/>
      <c r="R220" s="370"/>
      <c r="S220" s="371"/>
      <c r="T220" s="216"/>
      <c r="U220" s="371"/>
      <c r="V220" s="371"/>
      <c r="W220" s="371"/>
      <c r="X220" s="370"/>
    </row>
    <row r="221" spans="1:24" s="372" customFormat="1" ht="19.5" customHeight="1">
      <c r="A221" s="382" t="s">
        <v>2698</v>
      </c>
      <c r="B221" s="382" t="s">
        <v>112</v>
      </c>
      <c r="C221" s="380" t="s">
        <v>3603</v>
      </c>
      <c r="D221" s="380" t="s">
        <v>3604</v>
      </c>
      <c r="E221" s="382" t="s">
        <v>3605</v>
      </c>
      <c r="F221" s="383">
        <v>187</v>
      </c>
      <c r="G221" s="382" t="s">
        <v>33</v>
      </c>
      <c r="H221" s="382" t="s">
        <v>3606</v>
      </c>
      <c r="I221" s="382" t="s">
        <v>1289</v>
      </c>
      <c r="J221" s="382" t="s">
        <v>179</v>
      </c>
      <c r="K221" s="382" t="s">
        <v>3607</v>
      </c>
      <c r="L221" s="382" t="s">
        <v>36</v>
      </c>
      <c r="M221" s="382" t="s">
        <v>111</v>
      </c>
      <c r="N221" s="382" t="s">
        <v>45</v>
      </c>
      <c r="O221" s="383"/>
      <c r="P221" s="333" t="s">
        <v>5932</v>
      </c>
      <c r="Q221" s="383"/>
      <c r="R221" s="383"/>
      <c r="S221" s="381"/>
      <c r="T221" s="333"/>
      <c r="U221" s="381"/>
      <c r="V221" s="381"/>
      <c r="W221" s="381"/>
      <c r="X221" s="383"/>
    </row>
    <row r="222" spans="1:24" s="384" customFormat="1" ht="19.5" customHeight="1">
      <c r="A222" s="368"/>
      <c r="B222" s="368"/>
      <c r="C222" s="369"/>
      <c r="D222" s="369"/>
      <c r="E222" s="368"/>
      <c r="F222" s="370"/>
      <c r="G222" s="368"/>
      <c r="H222" s="368"/>
      <c r="I222" s="368"/>
      <c r="J222" s="368"/>
      <c r="K222" s="368"/>
      <c r="L222" s="368"/>
      <c r="M222" s="368"/>
      <c r="N222" s="368"/>
      <c r="O222" s="370"/>
      <c r="P222" s="370"/>
      <c r="Q222" s="370"/>
      <c r="R222" s="370"/>
      <c r="S222" s="371"/>
      <c r="T222" s="216"/>
      <c r="U222" s="371"/>
      <c r="V222" s="371"/>
      <c r="W222" s="371"/>
      <c r="X222" s="370"/>
    </row>
    <row r="223" spans="1:24" s="385" customFormat="1" ht="17.25">
      <c r="A223" s="53"/>
      <c r="B223" s="53"/>
      <c r="C223" s="54"/>
      <c r="D223" s="54"/>
      <c r="E223" s="53"/>
      <c r="F223" s="24"/>
      <c r="G223" s="53"/>
      <c r="H223" s="53"/>
      <c r="I223" s="53"/>
      <c r="J223" s="53"/>
      <c r="K223" s="53"/>
      <c r="L223" s="53"/>
      <c r="M223" s="53"/>
      <c r="N223" s="53"/>
      <c r="O223" s="24"/>
      <c r="P223" s="24"/>
      <c r="Q223" s="24"/>
      <c r="R223" s="24"/>
      <c r="S223" s="182"/>
      <c r="T223" s="21"/>
      <c r="U223" s="182"/>
      <c r="V223" s="182"/>
      <c r="W223" s="182"/>
      <c r="X223" s="24"/>
    </row>
    <row r="224" spans="1:24" s="385" customFormat="1" ht="17.25">
      <c r="A224" s="53"/>
      <c r="B224" s="53"/>
      <c r="C224" s="54"/>
      <c r="D224" s="54"/>
      <c r="E224" s="53"/>
      <c r="F224" s="24"/>
      <c r="G224" s="53"/>
      <c r="H224" s="53"/>
      <c r="I224" s="53"/>
      <c r="J224" s="53"/>
      <c r="K224" s="53"/>
      <c r="L224" s="53"/>
      <c r="M224" s="53"/>
      <c r="N224" s="53"/>
      <c r="O224" s="24"/>
      <c r="P224" s="24"/>
      <c r="Q224" s="24"/>
      <c r="R224" s="24"/>
      <c r="S224" s="182"/>
      <c r="T224" s="21"/>
      <c r="U224" s="182"/>
      <c r="V224" s="182"/>
      <c r="W224" s="182"/>
      <c r="X224" s="24"/>
    </row>
    <row r="225" spans="1:24" s="385" customFormat="1" ht="17.25">
      <c r="A225" s="53"/>
      <c r="B225" s="53"/>
      <c r="C225" s="54"/>
      <c r="D225" s="54"/>
      <c r="E225" s="53"/>
      <c r="F225" s="24"/>
      <c r="G225" s="53"/>
      <c r="H225" s="53"/>
      <c r="I225" s="53"/>
      <c r="J225" s="53"/>
      <c r="K225" s="53"/>
      <c r="L225" s="53"/>
      <c r="M225" s="53"/>
      <c r="N225" s="53"/>
      <c r="O225" s="24"/>
      <c r="P225" s="24"/>
      <c r="Q225" s="24"/>
      <c r="R225" s="24"/>
      <c r="S225" s="182"/>
      <c r="T225" s="21"/>
      <c r="U225" s="182"/>
      <c r="V225" s="182"/>
      <c r="W225" s="182"/>
      <c r="X225" s="24"/>
    </row>
    <row r="226" spans="1:24" s="385" customFormat="1" ht="17.25">
      <c r="A226" s="53"/>
      <c r="B226" s="53"/>
      <c r="C226" s="54"/>
      <c r="D226" s="54"/>
      <c r="E226" s="53"/>
      <c r="F226" s="24"/>
      <c r="G226" s="53"/>
      <c r="H226" s="53"/>
      <c r="I226" s="53"/>
      <c r="J226" s="53"/>
      <c r="K226" s="53"/>
      <c r="L226" s="53"/>
      <c r="M226" s="53"/>
      <c r="N226" s="53"/>
      <c r="O226" s="24"/>
      <c r="P226" s="24"/>
      <c r="Q226" s="24"/>
      <c r="R226" s="24"/>
      <c r="S226" s="182"/>
      <c r="T226" s="21"/>
      <c r="U226" s="182"/>
      <c r="V226" s="182"/>
      <c r="W226" s="182"/>
      <c r="X226" s="24"/>
    </row>
    <row r="227" spans="1:24" s="385" customFormat="1" ht="17.25">
      <c r="A227" s="53"/>
      <c r="B227" s="53"/>
      <c r="C227" s="54"/>
      <c r="D227" s="54"/>
      <c r="E227" s="53"/>
      <c r="F227" s="24"/>
      <c r="G227" s="53"/>
      <c r="H227" s="53"/>
      <c r="I227" s="53"/>
      <c r="J227" s="53"/>
      <c r="K227" s="53"/>
      <c r="L227" s="53"/>
      <c r="M227" s="53"/>
      <c r="N227" s="53"/>
      <c r="O227" s="24"/>
      <c r="P227" s="24"/>
      <c r="Q227" s="24"/>
      <c r="R227" s="24"/>
      <c r="S227" s="182"/>
      <c r="T227" s="21"/>
      <c r="U227" s="182"/>
      <c r="V227" s="182"/>
      <c r="W227" s="182"/>
      <c r="X227" s="24"/>
    </row>
    <row r="228" spans="1:24" s="385" customFormat="1" ht="17.25">
      <c r="A228" s="53"/>
      <c r="B228" s="53"/>
      <c r="C228" s="54"/>
      <c r="D228" s="54"/>
      <c r="E228" s="53"/>
      <c r="F228" s="24"/>
      <c r="G228" s="53"/>
      <c r="H228" s="53"/>
      <c r="I228" s="53"/>
      <c r="J228" s="53"/>
      <c r="K228" s="53"/>
      <c r="L228" s="53"/>
      <c r="M228" s="53"/>
      <c r="N228" s="53"/>
      <c r="O228" s="24"/>
      <c r="P228" s="24"/>
      <c r="Q228" s="24"/>
      <c r="R228" s="24"/>
      <c r="S228" s="182"/>
      <c r="T228" s="21"/>
      <c r="U228" s="182"/>
      <c r="V228" s="182"/>
      <c r="W228" s="182"/>
      <c r="X228" s="24"/>
    </row>
    <row r="229" spans="1:24" s="385" customFormat="1" ht="17.25">
      <c r="A229" s="53"/>
      <c r="B229" s="53"/>
      <c r="C229" s="54"/>
      <c r="D229" s="54"/>
      <c r="E229" s="53"/>
      <c r="F229" s="24"/>
      <c r="G229" s="53"/>
      <c r="H229" s="53"/>
      <c r="I229" s="53"/>
      <c r="J229" s="53"/>
      <c r="K229" s="53"/>
      <c r="L229" s="53"/>
      <c r="M229" s="53"/>
      <c r="N229" s="53"/>
      <c r="O229" s="24"/>
      <c r="P229" s="24"/>
      <c r="Q229" s="24"/>
      <c r="R229" s="24"/>
      <c r="S229" s="182"/>
      <c r="T229" s="21"/>
      <c r="U229" s="182"/>
      <c r="V229" s="182"/>
      <c r="W229" s="182"/>
      <c r="X229" s="24"/>
    </row>
    <row r="230" spans="1:24" s="385" customFormat="1" ht="17.25">
      <c r="A230" s="53"/>
      <c r="B230" s="53"/>
      <c r="C230" s="54"/>
      <c r="D230" s="54"/>
      <c r="E230" s="53"/>
      <c r="F230" s="24"/>
      <c r="G230" s="53"/>
      <c r="H230" s="53"/>
      <c r="I230" s="53"/>
      <c r="J230" s="53"/>
      <c r="K230" s="53"/>
      <c r="L230" s="53"/>
      <c r="M230" s="53"/>
      <c r="N230" s="53"/>
      <c r="O230" s="24"/>
      <c r="P230" s="24"/>
      <c r="Q230" s="24"/>
      <c r="R230" s="24"/>
      <c r="S230" s="182"/>
      <c r="T230" s="21"/>
      <c r="U230" s="182"/>
      <c r="V230" s="182"/>
      <c r="W230" s="182"/>
      <c r="X230" s="24"/>
    </row>
    <row r="231" spans="1:24" s="385" customFormat="1" ht="17.25">
      <c r="A231" s="53"/>
      <c r="B231" s="53"/>
      <c r="C231" s="54"/>
      <c r="D231" s="54"/>
      <c r="E231" s="53"/>
      <c r="F231" s="24"/>
      <c r="G231" s="53"/>
      <c r="H231" s="53"/>
      <c r="I231" s="53"/>
      <c r="J231" s="53"/>
      <c r="K231" s="53"/>
      <c r="L231" s="53"/>
      <c r="M231" s="53"/>
      <c r="N231" s="53"/>
      <c r="O231" s="24"/>
      <c r="P231" s="24"/>
      <c r="Q231" s="24"/>
      <c r="R231" s="24"/>
      <c r="S231" s="182"/>
      <c r="T231" s="21"/>
      <c r="U231" s="182"/>
      <c r="V231" s="182"/>
      <c r="W231" s="182"/>
      <c r="X231" s="24"/>
    </row>
    <row r="232" spans="1:24" s="385" customFormat="1" ht="17.25">
      <c r="A232" s="53"/>
      <c r="B232" s="53"/>
      <c r="C232" s="54"/>
      <c r="D232" s="54"/>
      <c r="E232" s="53"/>
      <c r="F232" s="24"/>
      <c r="G232" s="53"/>
      <c r="H232" s="53"/>
      <c r="I232" s="53"/>
      <c r="J232" s="53"/>
      <c r="K232" s="53"/>
      <c r="L232" s="53"/>
      <c r="M232" s="53"/>
      <c r="N232" s="53"/>
      <c r="O232" s="24"/>
      <c r="P232" s="24"/>
      <c r="Q232" s="24"/>
      <c r="R232" s="24"/>
      <c r="S232" s="182"/>
      <c r="T232" s="21"/>
      <c r="U232" s="182"/>
      <c r="V232" s="182"/>
      <c r="W232" s="182"/>
      <c r="X232" s="24"/>
    </row>
    <row r="233" spans="1:24" s="385" customFormat="1" ht="17.25">
      <c r="A233" s="53"/>
      <c r="B233" s="53"/>
      <c r="C233" s="54"/>
      <c r="D233" s="54"/>
      <c r="E233" s="53"/>
      <c r="F233" s="24"/>
      <c r="G233" s="53"/>
      <c r="H233" s="53"/>
      <c r="I233" s="53"/>
      <c r="J233" s="53"/>
      <c r="K233" s="53"/>
      <c r="L233" s="53"/>
      <c r="M233" s="53"/>
      <c r="N233" s="53"/>
      <c r="O233" s="24"/>
      <c r="P233" s="24"/>
      <c r="Q233" s="24"/>
      <c r="R233" s="24"/>
      <c r="S233" s="182"/>
      <c r="T233" s="21"/>
      <c r="U233" s="182"/>
      <c r="V233" s="182"/>
      <c r="W233" s="182"/>
      <c r="X233" s="24"/>
    </row>
    <row r="234" spans="1:24" s="385" customFormat="1" ht="17.25">
      <c r="A234" s="53"/>
      <c r="B234" s="53"/>
      <c r="C234" s="54"/>
      <c r="D234" s="54"/>
      <c r="E234" s="53"/>
      <c r="F234" s="24"/>
      <c r="G234" s="53"/>
      <c r="H234" s="53"/>
      <c r="I234" s="53"/>
      <c r="J234" s="53"/>
      <c r="K234" s="53"/>
      <c r="L234" s="53"/>
      <c r="M234" s="53"/>
      <c r="N234" s="53"/>
      <c r="O234" s="24"/>
      <c r="P234" s="24"/>
      <c r="Q234" s="24"/>
      <c r="R234" s="24"/>
      <c r="S234" s="182"/>
      <c r="T234" s="21"/>
      <c r="U234" s="182"/>
      <c r="V234" s="182"/>
      <c r="W234" s="182"/>
      <c r="X234" s="24"/>
    </row>
    <row r="235" spans="1:24" s="385" customFormat="1" ht="17.25">
      <c r="A235" s="53"/>
      <c r="B235" s="53"/>
      <c r="C235" s="54"/>
      <c r="D235" s="54"/>
      <c r="E235" s="53"/>
      <c r="F235" s="24"/>
      <c r="G235" s="53"/>
      <c r="H235" s="53"/>
      <c r="I235" s="53"/>
      <c r="J235" s="53"/>
      <c r="K235" s="53"/>
      <c r="L235" s="53"/>
      <c r="M235" s="53"/>
      <c r="N235" s="53"/>
      <c r="O235" s="24"/>
      <c r="P235" s="24"/>
      <c r="Q235" s="24"/>
      <c r="R235" s="24"/>
      <c r="S235" s="182"/>
      <c r="T235" s="21"/>
      <c r="U235" s="182"/>
      <c r="V235" s="182"/>
      <c r="W235" s="182"/>
      <c r="X235" s="24"/>
    </row>
    <row r="236" spans="1:24" s="385" customFormat="1" ht="17.25">
      <c r="A236" s="53"/>
      <c r="B236" s="53"/>
      <c r="C236" s="54"/>
      <c r="D236" s="54"/>
      <c r="E236" s="53"/>
      <c r="F236" s="24"/>
      <c r="G236" s="53"/>
      <c r="H236" s="53"/>
      <c r="I236" s="53"/>
      <c r="J236" s="53"/>
      <c r="K236" s="53"/>
      <c r="L236" s="53"/>
      <c r="M236" s="53"/>
      <c r="N236" s="53"/>
      <c r="O236" s="24"/>
      <c r="P236" s="24"/>
      <c r="Q236" s="24"/>
      <c r="R236" s="24"/>
      <c r="S236" s="182"/>
      <c r="T236" s="21"/>
      <c r="U236" s="182"/>
      <c r="V236" s="182"/>
      <c r="W236" s="182"/>
      <c r="X236" s="24"/>
    </row>
    <row r="237" spans="1:24" s="385" customFormat="1" ht="17.25">
      <c r="A237" s="53"/>
      <c r="B237" s="53"/>
      <c r="C237" s="54"/>
      <c r="D237" s="54"/>
      <c r="E237" s="53"/>
      <c r="F237" s="24"/>
      <c r="G237" s="53"/>
      <c r="H237" s="53"/>
      <c r="I237" s="53"/>
      <c r="J237" s="53"/>
      <c r="K237" s="53"/>
      <c r="L237" s="53"/>
      <c r="M237" s="53"/>
      <c r="N237" s="53"/>
      <c r="O237" s="24"/>
      <c r="P237" s="24"/>
      <c r="Q237" s="24"/>
      <c r="R237" s="24"/>
      <c r="S237" s="182"/>
      <c r="T237" s="21"/>
      <c r="U237" s="182"/>
      <c r="V237" s="182"/>
      <c r="W237" s="182"/>
      <c r="X237" s="24"/>
    </row>
    <row r="238" spans="1:24" s="385" customFormat="1" ht="17.25">
      <c r="A238" s="53"/>
      <c r="B238" s="53"/>
      <c r="C238" s="54"/>
      <c r="D238" s="54"/>
      <c r="E238" s="53"/>
      <c r="F238" s="24"/>
      <c r="G238" s="53"/>
      <c r="H238" s="53"/>
      <c r="I238" s="53"/>
      <c r="J238" s="53"/>
      <c r="K238" s="53"/>
      <c r="L238" s="53"/>
      <c r="M238" s="53"/>
      <c r="N238" s="53"/>
      <c r="O238" s="24"/>
      <c r="P238" s="24"/>
      <c r="Q238" s="24"/>
      <c r="R238" s="24"/>
      <c r="S238" s="182"/>
      <c r="T238" s="21"/>
      <c r="U238" s="182"/>
      <c r="V238" s="182"/>
      <c r="W238" s="182"/>
      <c r="X238" s="24"/>
    </row>
    <row r="239" spans="1:24" s="385" customFormat="1" ht="17.25">
      <c r="A239" s="53"/>
      <c r="B239" s="53"/>
      <c r="C239" s="54"/>
      <c r="D239" s="54"/>
      <c r="E239" s="53"/>
      <c r="F239" s="24"/>
      <c r="G239" s="53"/>
      <c r="H239" s="53"/>
      <c r="I239" s="53"/>
      <c r="J239" s="53"/>
      <c r="K239" s="53"/>
      <c r="L239" s="53"/>
      <c r="M239" s="53"/>
      <c r="N239" s="53"/>
      <c r="O239" s="24"/>
      <c r="P239" s="24"/>
      <c r="Q239" s="24"/>
      <c r="R239" s="24"/>
      <c r="S239" s="182"/>
      <c r="T239" s="21"/>
      <c r="U239" s="182"/>
      <c r="V239" s="182"/>
      <c r="W239" s="182"/>
      <c r="X239" s="24"/>
    </row>
    <row r="240" spans="1:24" s="385" customFormat="1" ht="17.25">
      <c r="A240" s="53"/>
      <c r="B240" s="53"/>
      <c r="C240" s="54"/>
      <c r="D240" s="54"/>
      <c r="E240" s="53"/>
      <c r="F240" s="24"/>
      <c r="G240" s="53"/>
      <c r="H240" s="53"/>
      <c r="I240" s="53"/>
      <c r="J240" s="53"/>
      <c r="K240" s="53"/>
      <c r="L240" s="53"/>
      <c r="M240" s="53"/>
      <c r="N240" s="53"/>
      <c r="O240" s="24"/>
      <c r="P240" s="24"/>
      <c r="Q240" s="24"/>
      <c r="R240" s="24"/>
      <c r="S240" s="182"/>
      <c r="T240" s="21"/>
      <c r="U240" s="182"/>
      <c r="V240" s="182"/>
      <c r="W240" s="182"/>
      <c r="X240" s="24"/>
    </row>
    <row r="241" spans="1:24" s="385" customFormat="1" ht="17.25">
      <c r="A241" s="53"/>
      <c r="B241" s="53"/>
      <c r="C241" s="54"/>
      <c r="D241" s="54"/>
      <c r="E241" s="53"/>
      <c r="F241" s="24"/>
      <c r="G241" s="53"/>
      <c r="H241" s="53"/>
      <c r="I241" s="53"/>
      <c r="J241" s="53"/>
      <c r="K241" s="53"/>
      <c r="L241" s="53"/>
      <c r="M241" s="53"/>
      <c r="N241" s="53"/>
      <c r="O241" s="24"/>
      <c r="P241" s="24"/>
      <c r="Q241" s="24"/>
      <c r="R241" s="24"/>
      <c r="S241" s="182"/>
      <c r="T241" s="21"/>
      <c r="U241" s="182"/>
      <c r="V241" s="182"/>
      <c r="W241" s="182"/>
      <c r="X241" s="24"/>
    </row>
    <row r="242" spans="1:24" s="385" customFormat="1" ht="17.25">
      <c r="A242" s="53"/>
      <c r="B242" s="53"/>
      <c r="C242" s="54"/>
      <c r="D242" s="54"/>
      <c r="E242" s="53"/>
      <c r="F242" s="24"/>
      <c r="G242" s="53"/>
      <c r="H242" s="53"/>
      <c r="I242" s="53"/>
      <c r="J242" s="53"/>
      <c r="K242" s="53"/>
      <c r="L242" s="53"/>
      <c r="M242" s="53"/>
      <c r="N242" s="53"/>
      <c r="O242" s="24"/>
      <c r="P242" s="24"/>
      <c r="Q242" s="24"/>
      <c r="R242" s="24"/>
      <c r="S242" s="182"/>
      <c r="T242" s="21"/>
      <c r="U242" s="182"/>
      <c r="V242" s="182"/>
      <c r="W242" s="182"/>
      <c r="X242" s="24"/>
    </row>
    <row r="243" spans="1:24" s="385" customFormat="1" ht="17.25">
      <c r="A243" s="53"/>
      <c r="B243" s="53"/>
      <c r="C243" s="54"/>
      <c r="D243" s="54"/>
      <c r="E243" s="53"/>
      <c r="F243" s="24"/>
      <c r="G243" s="53"/>
      <c r="H243" s="53"/>
      <c r="I243" s="53"/>
      <c r="J243" s="53"/>
      <c r="K243" s="53"/>
      <c r="L243" s="53"/>
      <c r="M243" s="53"/>
      <c r="N243" s="53"/>
      <c r="O243" s="24"/>
      <c r="P243" s="24"/>
      <c r="Q243" s="24"/>
      <c r="R243" s="24"/>
      <c r="S243" s="182"/>
      <c r="T243" s="21"/>
      <c r="U243" s="182"/>
      <c r="V243" s="182"/>
      <c r="W243" s="182"/>
      <c r="X243" s="24"/>
    </row>
    <row r="244" spans="1:24" s="385" customFormat="1" ht="17.25">
      <c r="A244" s="53"/>
      <c r="B244" s="53"/>
      <c r="C244" s="54"/>
      <c r="D244" s="54"/>
      <c r="E244" s="53"/>
      <c r="F244" s="24"/>
      <c r="G244" s="53"/>
      <c r="H244" s="53"/>
      <c r="I244" s="53"/>
      <c r="J244" s="53"/>
      <c r="K244" s="53"/>
      <c r="L244" s="53"/>
      <c r="M244" s="53"/>
      <c r="N244" s="53"/>
      <c r="O244" s="24"/>
      <c r="P244" s="24"/>
      <c r="Q244" s="24"/>
      <c r="R244" s="24"/>
      <c r="S244" s="182"/>
      <c r="T244" s="21"/>
      <c r="U244" s="182"/>
      <c r="V244" s="182"/>
      <c r="W244" s="182"/>
      <c r="X244" s="24"/>
    </row>
    <row r="245" spans="1:24" s="385" customFormat="1" ht="17.25">
      <c r="A245" s="53"/>
      <c r="B245" s="53"/>
      <c r="C245" s="54"/>
      <c r="D245" s="54"/>
      <c r="E245" s="53"/>
      <c r="F245" s="24"/>
      <c r="G245" s="53"/>
      <c r="H245" s="53"/>
      <c r="I245" s="53"/>
      <c r="J245" s="53"/>
      <c r="K245" s="53"/>
      <c r="L245" s="53"/>
      <c r="M245" s="53"/>
      <c r="N245" s="53"/>
      <c r="O245" s="24"/>
      <c r="P245" s="24"/>
      <c r="Q245" s="24"/>
      <c r="R245" s="24"/>
      <c r="S245" s="182"/>
      <c r="T245" s="21"/>
      <c r="U245" s="182"/>
      <c r="V245" s="182"/>
      <c r="W245" s="182"/>
      <c r="X245" s="24"/>
    </row>
    <row r="246" spans="1:24" s="385" customFormat="1" ht="17.25">
      <c r="A246" s="53"/>
      <c r="B246" s="53"/>
      <c r="C246" s="54"/>
      <c r="D246" s="54"/>
      <c r="E246" s="53"/>
      <c r="F246" s="24"/>
      <c r="G246" s="53"/>
      <c r="H246" s="53"/>
      <c r="I246" s="53"/>
      <c r="J246" s="53"/>
      <c r="K246" s="53"/>
      <c r="L246" s="53"/>
      <c r="M246" s="53"/>
      <c r="N246" s="53"/>
      <c r="O246" s="24"/>
      <c r="P246" s="24"/>
      <c r="Q246" s="24"/>
      <c r="R246" s="24"/>
      <c r="S246" s="182"/>
      <c r="T246" s="21"/>
      <c r="U246" s="182"/>
      <c r="V246" s="182"/>
      <c r="W246" s="182"/>
      <c r="X246" s="24"/>
    </row>
    <row r="247" spans="1:24" s="385" customFormat="1" ht="17.25">
      <c r="A247" s="53"/>
      <c r="B247" s="53"/>
      <c r="C247" s="54"/>
      <c r="D247" s="54"/>
      <c r="E247" s="53"/>
      <c r="F247" s="24"/>
      <c r="G247" s="53"/>
      <c r="H247" s="53"/>
      <c r="I247" s="53"/>
      <c r="J247" s="53"/>
      <c r="K247" s="53"/>
      <c r="L247" s="53"/>
      <c r="M247" s="53"/>
      <c r="N247" s="53"/>
      <c r="O247" s="24"/>
      <c r="P247" s="24"/>
      <c r="Q247" s="24"/>
      <c r="R247" s="24"/>
      <c r="S247" s="182"/>
      <c r="T247" s="21"/>
      <c r="U247" s="182"/>
      <c r="V247" s="182"/>
      <c r="W247" s="182"/>
      <c r="X247" s="24"/>
    </row>
    <row r="248" spans="1:24" s="385" customFormat="1" ht="17.25">
      <c r="A248" s="53"/>
      <c r="B248" s="53"/>
      <c r="C248" s="54"/>
      <c r="D248" s="54"/>
      <c r="E248" s="53"/>
      <c r="F248" s="24"/>
      <c r="G248" s="53"/>
      <c r="H248" s="53"/>
      <c r="I248" s="53"/>
      <c r="J248" s="53"/>
      <c r="K248" s="53"/>
      <c r="L248" s="53"/>
      <c r="M248" s="53"/>
      <c r="N248" s="53"/>
      <c r="O248" s="24"/>
      <c r="P248" s="24"/>
      <c r="Q248" s="24"/>
      <c r="R248" s="24"/>
      <c r="S248" s="182"/>
      <c r="T248" s="21"/>
      <c r="U248" s="182"/>
      <c r="V248" s="182"/>
      <c r="W248" s="182"/>
      <c r="X248" s="24"/>
    </row>
    <row r="249" spans="1:24" s="385" customFormat="1" ht="17.25">
      <c r="A249" s="53"/>
      <c r="B249" s="53"/>
      <c r="C249" s="54"/>
      <c r="D249" s="54"/>
      <c r="E249" s="53"/>
      <c r="F249" s="24"/>
      <c r="G249" s="53"/>
      <c r="H249" s="53"/>
      <c r="I249" s="53"/>
      <c r="J249" s="53"/>
      <c r="K249" s="53"/>
      <c r="L249" s="53"/>
      <c r="M249" s="53"/>
      <c r="N249" s="53"/>
      <c r="O249" s="24"/>
      <c r="P249" s="24"/>
      <c r="Q249" s="24"/>
      <c r="R249" s="24"/>
      <c r="S249" s="182"/>
      <c r="T249" s="21"/>
      <c r="U249" s="182"/>
      <c r="V249" s="182"/>
      <c r="W249" s="182"/>
      <c r="X249" s="24"/>
    </row>
    <row r="250" spans="1:24" s="385" customFormat="1" ht="17.25">
      <c r="A250" s="53"/>
      <c r="B250" s="53"/>
      <c r="C250" s="54"/>
      <c r="D250" s="54"/>
      <c r="E250" s="53"/>
      <c r="F250" s="24"/>
      <c r="G250" s="53"/>
      <c r="H250" s="53"/>
      <c r="I250" s="53"/>
      <c r="J250" s="53"/>
      <c r="K250" s="53"/>
      <c r="L250" s="53"/>
      <c r="M250" s="53"/>
      <c r="N250" s="53"/>
      <c r="O250" s="24"/>
      <c r="P250" s="24"/>
      <c r="Q250" s="24"/>
      <c r="R250" s="24"/>
      <c r="S250" s="182"/>
      <c r="T250" s="21"/>
      <c r="U250" s="182"/>
      <c r="V250" s="182"/>
      <c r="W250" s="182"/>
      <c r="X250" s="24"/>
    </row>
    <row r="251" spans="1:24" s="385" customFormat="1" ht="17.25">
      <c r="A251" s="53"/>
      <c r="B251" s="53"/>
      <c r="C251" s="54"/>
      <c r="D251" s="54"/>
      <c r="E251" s="53"/>
      <c r="F251" s="24"/>
      <c r="G251" s="53"/>
      <c r="H251" s="53"/>
      <c r="I251" s="53"/>
      <c r="J251" s="53"/>
      <c r="K251" s="53"/>
      <c r="L251" s="53"/>
      <c r="M251" s="53"/>
      <c r="N251" s="53"/>
      <c r="O251" s="24"/>
      <c r="P251" s="24"/>
      <c r="Q251" s="24"/>
      <c r="R251" s="24"/>
      <c r="S251" s="182"/>
      <c r="T251" s="21"/>
      <c r="U251" s="182"/>
      <c r="V251" s="182"/>
      <c r="W251" s="182"/>
      <c r="X251" s="24"/>
    </row>
    <row r="252" spans="1:24" s="385" customFormat="1" ht="17.25">
      <c r="A252" s="53"/>
      <c r="B252" s="53"/>
      <c r="C252" s="54"/>
      <c r="D252" s="54"/>
      <c r="E252" s="53"/>
      <c r="F252" s="24"/>
      <c r="G252" s="53"/>
      <c r="H252" s="53"/>
      <c r="I252" s="53"/>
      <c r="J252" s="53"/>
      <c r="K252" s="53"/>
      <c r="L252" s="53"/>
      <c r="M252" s="53"/>
      <c r="N252" s="53"/>
      <c r="O252" s="24"/>
      <c r="P252" s="24"/>
      <c r="Q252" s="24"/>
      <c r="R252" s="24"/>
      <c r="S252" s="182"/>
      <c r="T252" s="21"/>
      <c r="U252" s="182"/>
      <c r="V252" s="182"/>
      <c r="W252" s="182"/>
      <c r="X252" s="24"/>
    </row>
    <row r="253" spans="1:24" ht="17.25">
      <c r="A253" s="146"/>
      <c r="B253" s="146"/>
      <c r="C253" s="147"/>
      <c r="D253" s="147"/>
      <c r="E253" s="146"/>
      <c r="F253" s="52"/>
      <c r="G253" s="146"/>
      <c r="H253" s="146"/>
      <c r="I253" s="146"/>
      <c r="J253" s="146"/>
      <c r="K253" s="146"/>
      <c r="L253" s="146"/>
      <c r="M253" s="146"/>
      <c r="N253" s="146"/>
      <c r="O253" s="52"/>
      <c r="P253" s="52"/>
      <c r="Q253" s="52"/>
      <c r="R253" s="52"/>
      <c r="S253" s="181"/>
      <c r="T253" s="90"/>
      <c r="U253" s="181"/>
      <c r="V253" s="181"/>
      <c r="W253" s="181"/>
      <c r="X253" s="52"/>
    </row>
    <row r="254" spans="1:24" ht="17.25">
      <c r="A254" s="53"/>
      <c r="B254" s="53"/>
      <c r="C254" s="54"/>
      <c r="D254" s="54"/>
      <c r="E254" s="53"/>
      <c r="F254" s="24"/>
      <c r="G254" s="53"/>
      <c r="H254" s="53"/>
      <c r="I254" s="53"/>
      <c r="J254" s="53"/>
      <c r="K254" s="53"/>
      <c r="L254" s="53"/>
      <c r="M254" s="53"/>
      <c r="N254" s="53"/>
      <c r="O254" s="24"/>
      <c r="P254" s="24"/>
      <c r="Q254" s="24"/>
      <c r="R254" s="24"/>
      <c r="S254" s="55"/>
      <c r="T254" s="21"/>
      <c r="U254" s="55"/>
      <c r="V254" s="55"/>
      <c r="W254" s="55"/>
      <c r="X254" s="24"/>
    </row>
    <row r="255" spans="1:24" ht="17.25">
      <c r="A255" s="53"/>
      <c r="B255" s="53"/>
      <c r="C255" s="54"/>
      <c r="D255" s="54"/>
      <c r="E255" s="53"/>
      <c r="F255" s="24"/>
      <c r="G255" s="53"/>
      <c r="H255" s="53"/>
      <c r="I255" s="53"/>
      <c r="J255" s="53"/>
      <c r="K255" s="53"/>
      <c r="L255" s="53"/>
      <c r="M255" s="53"/>
      <c r="N255" s="53"/>
      <c r="O255" s="24"/>
      <c r="P255" s="24"/>
      <c r="Q255" s="24"/>
      <c r="R255" s="24"/>
      <c r="S255" s="55"/>
      <c r="T255" s="21"/>
      <c r="U255" s="55"/>
      <c r="V255" s="55"/>
      <c r="W255" s="55"/>
      <c r="X255" s="24"/>
    </row>
    <row r="256" spans="1:24" ht="17.25">
      <c r="A256" s="53"/>
      <c r="B256" s="53"/>
      <c r="C256" s="54"/>
      <c r="D256" s="54"/>
      <c r="E256" s="53"/>
      <c r="F256" s="24"/>
      <c r="G256" s="53"/>
      <c r="H256" s="53"/>
      <c r="I256" s="53"/>
      <c r="J256" s="53"/>
      <c r="K256" s="53"/>
      <c r="L256" s="53"/>
      <c r="M256" s="53"/>
      <c r="N256" s="53"/>
      <c r="O256" s="24"/>
      <c r="P256" s="24"/>
      <c r="Q256" s="24"/>
      <c r="R256" s="24"/>
      <c r="S256" s="55"/>
      <c r="T256" s="21"/>
      <c r="U256" s="55"/>
      <c r="V256" s="55"/>
      <c r="W256" s="55"/>
      <c r="X256" s="24"/>
    </row>
    <row r="257" spans="1:24" ht="17.25">
      <c r="A257" s="53"/>
      <c r="B257" s="53"/>
      <c r="C257" s="54"/>
      <c r="D257" s="54"/>
      <c r="E257" s="53"/>
      <c r="F257" s="24"/>
      <c r="G257" s="53"/>
      <c r="H257" s="53"/>
      <c r="I257" s="53"/>
      <c r="J257" s="53"/>
      <c r="K257" s="53"/>
      <c r="L257" s="53"/>
      <c r="M257" s="53"/>
      <c r="N257" s="53"/>
      <c r="O257" s="24"/>
      <c r="P257" s="24"/>
      <c r="Q257" s="24"/>
      <c r="R257" s="24"/>
      <c r="S257" s="55"/>
      <c r="T257" s="21"/>
      <c r="U257" s="55"/>
      <c r="V257" s="55"/>
      <c r="W257" s="55"/>
      <c r="X257" s="24"/>
    </row>
    <row r="258" spans="1:24" ht="17.25">
      <c r="A258" s="53"/>
      <c r="B258" s="53"/>
      <c r="C258" s="54"/>
      <c r="D258" s="54"/>
      <c r="E258" s="53"/>
      <c r="F258" s="24"/>
      <c r="G258" s="53"/>
      <c r="H258" s="53"/>
      <c r="I258" s="53"/>
      <c r="J258" s="53"/>
      <c r="K258" s="53"/>
      <c r="L258" s="53"/>
      <c r="M258" s="53"/>
      <c r="N258" s="53"/>
      <c r="O258" s="24"/>
      <c r="P258" s="24"/>
      <c r="Q258" s="24"/>
      <c r="R258" s="24"/>
      <c r="S258" s="55"/>
      <c r="T258" s="21"/>
      <c r="U258" s="55"/>
      <c r="V258" s="55"/>
      <c r="W258" s="55"/>
      <c r="X258" s="24"/>
    </row>
    <row r="259" spans="1:24" ht="17.25">
      <c r="A259" s="53"/>
      <c r="B259" s="53"/>
      <c r="C259" s="54"/>
      <c r="D259" s="54"/>
      <c r="E259" s="53"/>
      <c r="F259" s="24"/>
      <c r="G259" s="53"/>
      <c r="H259" s="53"/>
      <c r="I259" s="53"/>
      <c r="J259" s="53"/>
      <c r="K259" s="53"/>
      <c r="L259" s="53"/>
      <c r="M259" s="53"/>
      <c r="N259" s="53"/>
      <c r="O259" s="24"/>
      <c r="P259" s="24"/>
      <c r="Q259" s="24"/>
      <c r="R259" s="24"/>
      <c r="S259" s="55"/>
      <c r="T259" s="21"/>
      <c r="U259" s="55"/>
      <c r="V259" s="55"/>
      <c r="W259" s="55"/>
      <c r="X259" s="24"/>
    </row>
    <row r="260" spans="1:24" ht="17.25">
      <c r="A260" s="53"/>
      <c r="B260" s="53"/>
      <c r="C260" s="54"/>
      <c r="D260" s="54"/>
      <c r="E260" s="53"/>
      <c r="F260" s="24"/>
      <c r="G260" s="53"/>
      <c r="H260" s="53"/>
      <c r="I260" s="53"/>
      <c r="J260" s="53"/>
      <c r="K260" s="53"/>
      <c r="L260" s="53"/>
      <c r="M260" s="53"/>
      <c r="N260" s="53"/>
      <c r="O260" s="24"/>
      <c r="P260" s="24"/>
      <c r="Q260" s="24"/>
      <c r="R260" s="24"/>
      <c r="S260" s="55"/>
      <c r="T260" s="21"/>
      <c r="U260" s="55"/>
      <c r="V260" s="55"/>
      <c r="W260" s="55"/>
      <c r="X260" s="24"/>
    </row>
    <row r="261" spans="1:24" ht="17.25">
      <c r="A261" s="53"/>
      <c r="B261" s="53"/>
      <c r="C261" s="54"/>
      <c r="D261" s="54"/>
      <c r="E261" s="53"/>
      <c r="F261" s="24"/>
      <c r="G261" s="53"/>
      <c r="H261" s="53"/>
      <c r="I261" s="53"/>
      <c r="J261" s="53"/>
      <c r="K261" s="53"/>
      <c r="L261" s="53"/>
      <c r="M261" s="53"/>
      <c r="N261" s="53"/>
      <c r="O261" s="24"/>
      <c r="P261" s="24"/>
      <c r="Q261" s="24"/>
      <c r="R261" s="24"/>
      <c r="S261" s="55"/>
      <c r="T261" s="21"/>
      <c r="U261" s="55"/>
      <c r="V261" s="55"/>
      <c r="W261" s="55"/>
      <c r="X261" s="24"/>
    </row>
    <row r="262" spans="1:24" ht="17.25">
      <c r="A262" s="53"/>
      <c r="B262" s="53"/>
      <c r="C262" s="54"/>
      <c r="D262" s="54"/>
      <c r="E262" s="53"/>
      <c r="F262" s="24"/>
      <c r="G262" s="53"/>
      <c r="H262" s="53"/>
      <c r="I262" s="53"/>
      <c r="J262" s="53"/>
      <c r="K262" s="53"/>
      <c r="L262" s="53"/>
      <c r="M262" s="53"/>
      <c r="N262" s="53"/>
      <c r="O262" s="24"/>
      <c r="P262" s="24"/>
      <c r="Q262" s="24"/>
      <c r="R262" s="24"/>
      <c r="S262" s="55"/>
      <c r="T262" s="21"/>
      <c r="U262" s="55"/>
      <c r="V262" s="55"/>
      <c r="W262" s="55"/>
      <c r="X262" s="24"/>
    </row>
    <row r="263" spans="1:24" ht="17.25">
      <c r="A263" s="53"/>
      <c r="B263" s="53"/>
      <c r="C263" s="54"/>
      <c r="D263" s="54"/>
      <c r="E263" s="53"/>
      <c r="F263" s="24"/>
      <c r="G263" s="53"/>
      <c r="H263" s="53"/>
      <c r="I263" s="53"/>
      <c r="J263" s="53"/>
      <c r="K263" s="53"/>
      <c r="L263" s="53"/>
      <c r="M263" s="53"/>
      <c r="N263" s="53"/>
      <c r="O263" s="24"/>
      <c r="P263" s="24"/>
      <c r="Q263" s="24"/>
      <c r="R263" s="24"/>
      <c r="S263" s="55"/>
      <c r="T263" s="21"/>
      <c r="U263" s="55"/>
      <c r="V263" s="55"/>
      <c r="W263" s="55"/>
      <c r="X263" s="24"/>
    </row>
    <row r="264" spans="1:24" ht="17.25">
      <c r="A264" s="53"/>
      <c r="B264" s="53"/>
      <c r="C264" s="54"/>
      <c r="D264" s="54"/>
      <c r="E264" s="53"/>
      <c r="F264" s="24"/>
      <c r="G264" s="53"/>
      <c r="H264" s="53"/>
      <c r="I264" s="53"/>
      <c r="J264" s="53"/>
      <c r="K264" s="53"/>
      <c r="L264" s="53"/>
      <c r="M264" s="53"/>
      <c r="N264" s="53"/>
      <c r="O264" s="24"/>
      <c r="P264" s="24"/>
      <c r="Q264" s="24"/>
      <c r="R264" s="24"/>
      <c r="S264" s="55"/>
      <c r="T264" s="21"/>
      <c r="U264" s="55"/>
      <c r="V264" s="55"/>
      <c r="W264" s="55"/>
      <c r="X264" s="24"/>
    </row>
    <row r="265" spans="1:24" ht="17.25">
      <c r="A265" s="53"/>
      <c r="B265" s="53"/>
      <c r="C265" s="54"/>
      <c r="D265" s="54"/>
      <c r="E265" s="53"/>
      <c r="F265" s="24"/>
      <c r="G265" s="53"/>
      <c r="H265" s="53"/>
      <c r="I265" s="53"/>
      <c r="J265" s="53"/>
      <c r="K265" s="53"/>
      <c r="L265" s="53"/>
      <c r="M265" s="53"/>
      <c r="N265" s="53"/>
      <c r="O265" s="24"/>
      <c r="P265" s="24"/>
      <c r="Q265" s="24"/>
      <c r="R265" s="24"/>
      <c r="S265" s="55"/>
      <c r="T265" s="21"/>
      <c r="U265" s="55"/>
      <c r="V265" s="55"/>
      <c r="W265" s="55"/>
      <c r="X265" s="24"/>
    </row>
    <row r="266" spans="1:24" ht="17.25">
      <c r="A266" s="53"/>
      <c r="B266" s="53"/>
      <c r="C266" s="54"/>
      <c r="D266" s="54"/>
      <c r="E266" s="53"/>
      <c r="F266" s="24"/>
      <c r="G266" s="53"/>
      <c r="H266" s="53"/>
      <c r="I266" s="53"/>
      <c r="J266" s="53"/>
      <c r="K266" s="53"/>
      <c r="L266" s="53"/>
      <c r="M266" s="53"/>
      <c r="N266" s="53"/>
      <c r="O266" s="24"/>
      <c r="P266" s="24"/>
      <c r="Q266" s="24"/>
      <c r="R266" s="24"/>
      <c r="S266" s="55"/>
      <c r="T266" s="21"/>
      <c r="U266" s="55"/>
      <c r="V266" s="55"/>
      <c r="W266" s="55"/>
      <c r="X266" s="24"/>
    </row>
    <row r="267" spans="1:24" ht="17.25">
      <c r="A267" s="53"/>
      <c r="B267" s="53"/>
      <c r="C267" s="54"/>
      <c r="D267" s="54"/>
      <c r="E267" s="53"/>
      <c r="F267" s="24"/>
      <c r="G267" s="53"/>
      <c r="H267" s="53"/>
      <c r="I267" s="53"/>
      <c r="J267" s="53"/>
      <c r="K267" s="53"/>
      <c r="L267" s="53"/>
      <c r="M267" s="53"/>
      <c r="N267" s="53"/>
      <c r="O267" s="24"/>
      <c r="P267" s="24"/>
      <c r="Q267" s="24"/>
      <c r="R267" s="24"/>
      <c r="S267" s="55"/>
      <c r="T267" s="21"/>
      <c r="U267" s="55"/>
      <c r="V267" s="55"/>
      <c r="W267" s="55"/>
      <c r="X267" s="24"/>
    </row>
    <row r="268" spans="1:24" ht="17.25">
      <c r="A268" s="53"/>
      <c r="B268" s="53"/>
      <c r="C268" s="54"/>
      <c r="D268" s="54"/>
      <c r="E268" s="53"/>
      <c r="F268" s="24"/>
      <c r="G268" s="53"/>
      <c r="H268" s="53"/>
      <c r="I268" s="53"/>
      <c r="J268" s="53"/>
      <c r="K268" s="53"/>
      <c r="L268" s="53"/>
      <c r="M268" s="53"/>
      <c r="N268" s="53"/>
      <c r="O268" s="24"/>
      <c r="P268" s="24"/>
      <c r="Q268" s="24"/>
      <c r="R268" s="24"/>
      <c r="S268" s="55"/>
      <c r="T268" s="21"/>
      <c r="U268" s="55"/>
      <c r="V268" s="55"/>
      <c r="W268" s="55"/>
      <c r="X268" s="24"/>
    </row>
    <row r="269" spans="1:24" ht="17.25">
      <c r="A269" s="53"/>
      <c r="B269" s="53"/>
      <c r="C269" s="54"/>
      <c r="D269" s="54"/>
      <c r="E269" s="53"/>
      <c r="F269" s="24"/>
      <c r="G269" s="53"/>
      <c r="H269" s="53"/>
      <c r="I269" s="53"/>
      <c r="J269" s="53"/>
      <c r="K269" s="53"/>
      <c r="L269" s="53"/>
      <c r="M269" s="53"/>
      <c r="N269" s="53"/>
      <c r="O269" s="24"/>
      <c r="P269" s="24"/>
      <c r="Q269" s="24"/>
      <c r="R269" s="24"/>
      <c r="S269" s="55"/>
      <c r="T269" s="21"/>
      <c r="U269" s="55"/>
      <c r="V269" s="55"/>
      <c r="W269" s="55"/>
      <c r="X269" s="24"/>
    </row>
    <row r="270" spans="1:24" ht="17.25">
      <c r="A270" s="53"/>
      <c r="B270" s="53"/>
      <c r="C270" s="54"/>
      <c r="D270" s="54"/>
      <c r="E270" s="53"/>
      <c r="F270" s="24"/>
      <c r="G270" s="53"/>
      <c r="H270" s="53"/>
      <c r="I270" s="53"/>
      <c r="J270" s="53"/>
      <c r="K270" s="53"/>
      <c r="L270" s="53"/>
      <c r="M270" s="53"/>
      <c r="N270" s="53"/>
      <c r="O270" s="24"/>
      <c r="P270" s="24"/>
      <c r="Q270" s="24"/>
      <c r="R270" s="24"/>
      <c r="S270" s="55"/>
      <c r="T270" s="21"/>
      <c r="U270" s="55"/>
      <c r="V270" s="55"/>
      <c r="W270" s="55"/>
      <c r="X270" s="24"/>
    </row>
    <row r="271" spans="1:24" ht="17.25">
      <c r="A271" s="53"/>
      <c r="B271" s="53"/>
      <c r="C271" s="54"/>
      <c r="D271" s="54"/>
      <c r="E271" s="53"/>
      <c r="F271" s="24"/>
      <c r="G271" s="53"/>
      <c r="H271" s="53"/>
      <c r="I271" s="53"/>
      <c r="J271" s="53"/>
      <c r="K271" s="53"/>
      <c r="L271" s="53"/>
      <c r="M271" s="53"/>
      <c r="N271" s="53"/>
      <c r="O271" s="24"/>
      <c r="P271" s="24"/>
      <c r="Q271" s="24"/>
      <c r="R271" s="24"/>
      <c r="S271" s="55"/>
      <c r="T271" s="21"/>
      <c r="U271" s="55"/>
      <c r="V271" s="55"/>
      <c r="W271" s="55"/>
      <c r="X271" s="24"/>
    </row>
    <row r="272" spans="1:24" ht="17.25">
      <c r="A272" s="53"/>
      <c r="B272" s="53"/>
      <c r="C272" s="54"/>
      <c r="D272" s="54"/>
      <c r="E272" s="53"/>
      <c r="F272" s="24"/>
      <c r="G272" s="53"/>
      <c r="H272" s="53"/>
      <c r="I272" s="53"/>
      <c r="J272" s="53"/>
      <c r="K272" s="53"/>
      <c r="L272" s="53"/>
      <c r="M272" s="53"/>
      <c r="N272" s="53"/>
      <c r="O272" s="24"/>
      <c r="P272" s="24"/>
      <c r="Q272" s="24"/>
      <c r="R272" s="24"/>
      <c r="S272" s="55"/>
      <c r="T272" s="21"/>
      <c r="U272" s="55"/>
      <c r="V272" s="55"/>
      <c r="W272" s="55"/>
      <c r="X272" s="24"/>
    </row>
    <row r="273" spans="1:24" ht="17.25">
      <c r="A273" s="53"/>
      <c r="B273" s="53"/>
      <c r="C273" s="54"/>
      <c r="D273" s="54"/>
      <c r="E273" s="53"/>
      <c r="F273" s="24"/>
      <c r="G273" s="53"/>
      <c r="H273" s="53"/>
      <c r="I273" s="53"/>
      <c r="J273" s="53"/>
      <c r="K273" s="53"/>
      <c r="L273" s="53"/>
      <c r="M273" s="53"/>
      <c r="N273" s="53"/>
      <c r="O273" s="24"/>
      <c r="P273" s="24"/>
      <c r="Q273" s="24"/>
      <c r="R273" s="24"/>
      <c r="S273" s="55"/>
      <c r="T273" s="21"/>
      <c r="U273" s="55"/>
      <c r="V273" s="55"/>
      <c r="W273" s="55"/>
      <c r="X273" s="24"/>
    </row>
    <row r="274" spans="1:24" ht="17.25">
      <c r="A274" s="53"/>
      <c r="B274" s="53"/>
      <c r="C274" s="54"/>
      <c r="D274" s="54"/>
      <c r="E274" s="53"/>
      <c r="F274" s="24"/>
      <c r="G274" s="53"/>
      <c r="H274" s="53"/>
      <c r="I274" s="53"/>
      <c r="J274" s="53"/>
      <c r="K274" s="53"/>
      <c r="L274" s="53"/>
      <c r="M274" s="53"/>
      <c r="N274" s="53"/>
      <c r="O274" s="24"/>
      <c r="P274" s="24"/>
      <c r="Q274" s="24"/>
      <c r="R274" s="24"/>
      <c r="S274" s="55"/>
      <c r="T274" s="21"/>
      <c r="U274" s="55"/>
      <c r="V274" s="55"/>
      <c r="W274" s="55"/>
      <c r="X274" s="24"/>
    </row>
    <row r="275" spans="1:24" ht="17.25">
      <c r="A275" s="53"/>
      <c r="B275" s="53"/>
      <c r="C275" s="54"/>
      <c r="D275" s="54"/>
      <c r="E275" s="53"/>
      <c r="F275" s="24"/>
      <c r="G275" s="53"/>
      <c r="H275" s="53"/>
      <c r="I275" s="53"/>
      <c r="J275" s="53"/>
      <c r="K275" s="53"/>
      <c r="L275" s="53"/>
      <c r="M275" s="53"/>
      <c r="N275" s="53"/>
      <c r="O275" s="24"/>
      <c r="P275" s="24"/>
      <c r="Q275" s="24"/>
      <c r="R275" s="24"/>
      <c r="S275" s="55"/>
      <c r="T275" s="21"/>
      <c r="U275" s="55"/>
      <c r="V275" s="55"/>
      <c r="W275" s="55"/>
      <c r="X275" s="24"/>
    </row>
    <row r="276" spans="1:24" ht="17.25">
      <c r="A276" s="53"/>
      <c r="B276" s="53"/>
      <c r="C276" s="54"/>
      <c r="D276" s="54"/>
      <c r="E276" s="53"/>
      <c r="F276" s="24"/>
      <c r="G276" s="53"/>
      <c r="H276" s="53"/>
      <c r="I276" s="53"/>
      <c r="J276" s="53"/>
      <c r="K276" s="53"/>
      <c r="L276" s="53"/>
      <c r="M276" s="53"/>
      <c r="N276" s="53"/>
      <c r="O276" s="24"/>
      <c r="P276" s="24"/>
      <c r="Q276" s="24"/>
      <c r="R276" s="24"/>
      <c r="S276" s="55"/>
      <c r="T276" s="21"/>
      <c r="U276" s="55"/>
      <c r="V276" s="55"/>
      <c r="W276" s="55"/>
      <c r="X276" s="24"/>
    </row>
    <row r="277" spans="1:24" ht="17.25">
      <c r="A277" s="53"/>
      <c r="B277" s="53"/>
      <c r="C277" s="54"/>
      <c r="D277" s="54"/>
      <c r="E277" s="53"/>
      <c r="F277" s="24"/>
      <c r="G277" s="53"/>
      <c r="H277" s="53"/>
      <c r="I277" s="53"/>
      <c r="J277" s="53"/>
      <c r="K277" s="53"/>
      <c r="L277" s="53"/>
      <c r="M277" s="53"/>
      <c r="N277" s="53"/>
      <c r="O277" s="24"/>
      <c r="P277" s="24"/>
      <c r="Q277" s="24"/>
      <c r="R277" s="24"/>
      <c r="S277" s="55"/>
      <c r="T277" s="21"/>
      <c r="U277" s="55"/>
      <c r="V277" s="55"/>
      <c r="W277" s="55"/>
      <c r="X277" s="24"/>
    </row>
    <row r="278" spans="1:24" ht="17.25">
      <c r="A278" s="53"/>
      <c r="B278" s="53"/>
      <c r="C278" s="54"/>
      <c r="D278" s="54"/>
      <c r="E278" s="53"/>
      <c r="F278" s="24"/>
      <c r="G278" s="53"/>
      <c r="H278" s="53"/>
      <c r="I278" s="53"/>
      <c r="J278" s="53"/>
      <c r="K278" s="53"/>
      <c r="L278" s="53"/>
      <c r="M278" s="53"/>
      <c r="N278" s="53"/>
      <c r="O278" s="24"/>
      <c r="P278" s="24"/>
      <c r="Q278" s="24"/>
      <c r="R278" s="24"/>
      <c r="S278" s="55"/>
      <c r="T278" s="21"/>
      <c r="U278" s="55"/>
      <c r="V278" s="55"/>
      <c r="W278" s="55"/>
      <c r="X278" s="24"/>
    </row>
    <row r="279" spans="1:24" ht="17.25">
      <c r="A279" s="53"/>
      <c r="B279" s="53"/>
      <c r="C279" s="54"/>
      <c r="D279" s="54"/>
      <c r="E279" s="53"/>
      <c r="F279" s="24"/>
      <c r="G279" s="53"/>
      <c r="H279" s="53"/>
      <c r="I279" s="53"/>
      <c r="J279" s="53"/>
      <c r="K279" s="53"/>
      <c r="L279" s="53"/>
      <c r="M279" s="53"/>
      <c r="N279" s="53"/>
      <c r="O279" s="24"/>
      <c r="P279" s="24"/>
      <c r="Q279" s="24"/>
      <c r="R279" s="24"/>
      <c r="S279" s="55"/>
      <c r="T279" s="21"/>
      <c r="U279" s="55"/>
      <c r="V279" s="55"/>
      <c r="W279" s="55"/>
      <c r="X279" s="24"/>
    </row>
    <row r="280" spans="1:24" ht="17.25">
      <c r="A280" s="53"/>
      <c r="B280" s="53"/>
      <c r="C280" s="54"/>
      <c r="D280" s="54"/>
      <c r="E280" s="53"/>
      <c r="F280" s="24"/>
      <c r="G280" s="53"/>
      <c r="H280" s="53"/>
      <c r="I280" s="53"/>
      <c r="J280" s="53"/>
      <c r="K280" s="53"/>
      <c r="L280" s="53"/>
      <c r="M280" s="53"/>
      <c r="N280" s="53"/>
      <c r="O280" s="24"/>
      <c r="P280" s="24"/>
      <c r="Q280" s="24"/>
      <c r="R280" s="24"/>
      <c r="S280" s="55"/>
      <c r="T280" s="21"/>
      <c r="U280" s="55"/>
      <c r="V280" s="55"/>
      <c r="W280" s="55"/>
      <c r="X280" s="24"/>
    </row>
    <row r="281" spans="1:24" ht="17.25">
      <c r="A281" s="53"/>
      <c r="B281" s="53"/>
      <c r="C281" s="54"/>
      <c r="D281" s="54"/>
      <c r="E281" s="53"/>
      <c r="F281" s="24"/>
      <c r="G281" s="53"/>
      <c r="H281" s="53"/>
      <c r="I281" s="53"/>
      <c r="J281" s="53"/>
      <c r="K281" s="53"/>
      <c r="L281" s="53"/>
      <c r="M281" s="53"/>
      <c r="N281" s="53"/>
      <c r="O281" s="24"/>
      <c r="P281" s="24"/>
      <c r="Q281" s="24"/>
      <c r="R281" s="24"/>
      <c r="S281" s="55"/>
      <c r="T281" s="21"/>
      <c r="U281" s="55"/>
      <c r="V281" s="55"/>
      <c r="W281" s="55"/>
      <c r="X281" s="24"/>
    </row>
    <row r="282" spans="1:24" ht="17.25">
      <c r="A282" s="53"/>
      <c r="B282" s="53"/>
      <c r="C282" s="54"/>
      <c r="D282" s="54"/>
      <c r="E282" s="53"/>
      <c r="F282" s="24"/>
      <c r="G282" s="53"/>
      <c r="H282" s="53"/>
      <c r="I282" s="53"/>
      <c r="J282" s="53"/>
      <c r="K282" s="53"/>
      <c r="L282" s="53"/>
      <c r="M282" s="53"/>
      <c r="N282" s="53"/>
      <c r="O282" s="24"/>
      <c r="P282" s="24"/>
      <c r="Q282" s="24"/>
      <c r="R282" s="24"/>
      <c r="S282" s="55"/>
      <c r="T282" s="21"/>
      <c r="U282" s="55"/>
      <c r="V282" s="55"/>
      <c r="W282" s="55"/>
      <c r="X282" s="24"/>
    </row>
    <row r="283" spans="1:24" ht="17.25">
      <c r="A283" s="53"/>
      <c r="B283" s="53"/>
      <c r="C283" s="54"/>
      <c r="D283" s="54"/>
      <c r="E283" s="53"/>
      <c r="F283" s="24"/>
      <c r="G283" s="53"/>
      <c r="H283" s="53"/>
      <c r="I283" s="53"/>
      <c r="J283" s="53"/>
      <c r="K283" s="53"/>
      <c r="L283" s="53"/>
      <c r="M283" s="53"/>
      <c r="N283" s="53"/>
      <c r="O283" s="24"/>
      <c r="P283" s="24"/>
      <c r="Q283" s="24"/>
      <c r="R283" s="24"/>
      <c r="S283" s="55"/>
      <c r="T283" s="21"/>
      <c r="U283" s="55"/>
      <c r="V283" s="55"/>
      <c r="W283" s="55"/>
      <c r="X283" s="24"/>
    </row>
    <row r="284" spans="1:24" ht="17.25">
      <c r="A284" s="53"/>
      <c r="B284" s="53"/>
      <c r="C284" s="54"/>
      <c r="D284" s="54"/>
      <c r="E284" s="53"/>
      <c r="F284" s="24"/>
      <c r="G284" s="53"/>
      <c r="H284" s="53"/>
      <c r="I284" s="53"/>
      <c r="J284" s="53"/>
      <c r="K284" s="53"/>
      <c r="L284" s="53"/>
      <c r="M284" s="53"/>
      <c r="N284" s="53"/>
      <c r="O284" s="24"/>
      <c r="P284" s="24"/>
      <c r="Q284" s="24"/>
      <c r="R284" s="24"/>
      <c r="S284" s="55"/>
      <c r="T284" s="21"/>
      <c r="U284" s="55"/>
      <c r="V284" s="55"/>
      <c r="W284" s="55"/>
      <c r="X284" s="24"/>
    </row>
    <row r="285" spans="1:24" ht="17.25">
      <c r="A285" s="53"/>
      <c r="B285" s="53"/>
      <c r="C285" s="54"/>
      <c r="D285" s="54"/>
      <c r="E285" s="53"/>
      <c r="F285" s="24"/>
      <c r="G285" s="53"/>
      <c r="H285" s="53"/>
      <c r="I285" s="53"/>
      <c r="J285" s="53"/>
      <c r="K285" s="53"/>
      <c r="L285" s="53"/>
      <c r="M285" s="53"/>
      <c r="N285" s="53"/>
      <c r="O285" s="24"/>
      <c r="P285" s="24"/>
      <c r="Q285" s="24"/>
      <c r="R285" s="24"/>
      <c r="S285" s="55"/>
      <c r="T285" s="21"/>
      <c r="U285" s="55"/>
      <c r="V285" s="55"/>
      <c r="W285" s="55"/>
      <c r="X285" s="24"/>
    </row>
    <row r="286" spans="1:24" ht="17.25">
      <c r="A286" s="53"/>
      <c r="B286" s="53"/>
      <c r="C286" s="54"/>
      <c r="D286" s="54"/>
      <c r="E286" s="53"/>
      <c r="F286" s="24"/>
      <c r="G286" s="53"/>
      <c r="H286" s="53"/>
      <c r="I286" s="53"/>
      <c r="J286" s="53"/>
      <c r="K286" s="53"/>
      <c r="L286" s="53"/>
      <c r="M286" s="53"/>
      <c r="N286" s="53"/>
      <c r="O286" s="24"/>
      <c r="P286" s="24"/>
      <c r="Q286" s="24"/>
      <c r="R286" s="24"/>
      <c r="S286" s="55"/>
      <c r="T286" s="21"/>
      <c r="U286" s="55"/>
      <c r="V286" s="55"/>
      <c r="W286" s="55"/>
      <c r="X286" s="24"/>
    </row>
    <row r="287" spans="1:24" ht="17.25">
      <c r="A287" s="53"/>
      <c r="B287" s="53"/>
      <c r="C287" s="54"/>
      <c r="D287" s="54"/>
      <c r="E287" s="53"/>
      <c r="F287" s="24"/>
      <c r="G287" s="53"/>
      <c r="H287" s="53"/>
      <c r="I287" s="53"/>
      <c r="J287" s="53"/>
      <c r="K287" s="53"/>
      <c r="L287" s="53"/>
      <c r="M287" s="53"/>
      <c r="N287" s="53"/>
      <c r="O287" s="24"/>
      <c r="P287" s="24"/>
      <c r="Q287" s="24"/>
      <c r="R287" s="24"/>
      <c r="S287" s="55"/>
      <c r="T287" s="21"/>
      <c r="U287" s="55"/>
      <c r="V287" s="55"/>
      <c r="W287" s="55"/>
      <c r="X287" s="24"/>
    </row>
    <row r="288" spans="1:24" ht="17.25">
      <c r="A288" s="53"/>
      <c r="B288" s="53"/>
      <c r="C288" s="54"/>
      <c r="D288" s="54"/>
      <c r="E288" s="53"/>
      <c r="F288" s="24"/>
      <c r="G288" s="53"/>
      <c r="H288" s="53"/>
      <c r="I288" s="53"/>
      <c r="J288" s="53"/>
      <c r="K288" s="53"/>
      <c r="L288" s="53"/>
      <c r="M288" s="53"/>
      <c r="N288" s="53"/>
      <c r="O288" s="24"/>
      <c r="P288" s="24"/>
      <c r="Q288" s="24"/>
      <c r="R288" s="24"/>
      <c r="S288" s="55"/>
      <c r="T288" s="21"/>
      <c r="U288" s="55"/>
      <c r="V288" s="55"/>
      <c r="W288" s="55"/>
      <c r="X288" s="24"/>
    </row>
    <row r="289" spans="1:24" ht="17.25">
      <c r="A289" s="53"/>
      <c r="B289" s="53"/>
      <c r="C289" s="54"/>
      <c r="D289" s="54"/>
      <c r="E289" s="53"/>
      <c r="F289" s="24"/>
      <c r="G289" s="53"/>
      <c r="H289" s="53"/>
      <c r="I289" s="53"/>
      <c r="J289" s="53"/>
      <c r="K289" s="53"/>
      <c r="L289" s="53"/>
      <c r="M289" s="53"/>
      <c r="N289" s="53"/>
      <c r="O289" s="24"/>
      <c r="P289" s="24"/>
      <c r="Q289" s="24"/>
      <c r="R289" s="24"/>
      <c r="S289" s="55"/>
      <c r="T289" s="21"/>
      <c r="U289" s="55"/>
      <c r="V289" s="55"/>
      <c r="W289" s="55"/>
      <c r="X289" s="24"/>
    </row>
    <row r="290" spans="1:24" ht="17.25">
      <c r="A290" s="53"/>
      <c r="B290" s="53"/>
      <c r="C290" s="54"/>
      <c r="D290" s="54"/>
      <c r="E290" s="53"/>
      <c r="F290" s="24"/>
      <c r="G290" s="53"/>
      <c r="H290" s="53"/>
      <c r="I290" s="53"/>
      <c r="J290" s="53"/>
      <c r="K290" s="53"/>
      <c r="L290" s="53"/>
      <c r="M290" s="53"/>
      <c r="N290" s="53"/>
      <c r="O290" s="24"/>
      <c r="P290" s="24"/>
      <c r="Q290" s="24"/>
      <c r="R290" s="24"/>
      <c r="S290" s="55"/>
      <c r="T290" s="21"/>
      <c r="U290" s="55"/>
      <c r="V290" s="55"/>
      <c r="W290" s="55"/>
      <c r="X290" s="24"/>
    </row>
    <row r="291" spans="1:24" ht="17.25">
      <c r="A291" s="53"/>
      <c r="B291" s="53"/>
      <c r="C291" s="54"/>
      <c r="D291" s="54"/>
      <c r="E291" s="53"/>
      <c r="F291" s="24"/>
      <c r="G291" s="53"/>
      <c r="H291" s="53"/>
      <c r="I291" s="53"/>
      <c r="J291" s="53"/>
      <c r="K291" s="53"/>
      <c r="L291" s="53"/>
      <c r="M291" s="53"/>
      <c r="N291" s="53"/>
      <c r="O291" s="24"/>
      <c r="P291" s="24"/>
      <c r="Q291" s="24"/>
      <c r="R291" s="24"/>
      <c r="S291" s="55"/>
      <c r="T291" s="55"/>
      <c r="U291" s="55"/>
      <c r="V291" s="120"/>
      <c r="W291" s="55"/>
      <c r="X291" s="24"/>
    </row>
  </sheetData>
  <sheetProtection/>
  <mergeCells count="120">
    <mergeCell ref="J7:J9"/>
    <mergeCell ref="L7:L9"/>
    <mergeCell ref="M7:M9"/>
    <mergeCell ref="T8:T9"/>
    <mergeCell ref="H6:K6"/>
    <mergeCell ref="L6:N6"/>
    <mergeCell ref="O6:R6"/>
    <mergeCell ref="N7:N9"/>
    <mergeCell ref="O7:O9"/>
    <mergeCell ref="S5:S9"/>
    <mergeCell ref="U6:W6"/>
    <mergeCell ref="F6:F9"/>
    <mergeCell ref="U5:X5"/>
    <mergeCell ref="A5:A9"/>
    <mergeCell ref="B5:C9"/>
    <mergeCell ref="D5:D9"/>
    <mergeCell ref="E5:E9"/>
    <mergeCell ref="F5:R5"/>
    <mergeCell ref="G6:G7"/>
    <mergeCell ref="T6:T7"/>
    <mergeCell ref="A1:X1"/>
    <mergeCell ref="A2:X2"/>
    <mergeCell ref="A3:X3"/>
    <mergeCell ref="A4:X4"/>
    <mergeCell ref="A43:A47"/>
    <mergeCell ref="B43:C47"/>
    <mergeCell ref="D43:D47"/>
    <mergeCell ref="E43:E47"/>
    <mergeCell ref="F43:R43"/>
    <mergeCell ref="U43:X43"/>
    <mergeCell ref="F44:F47"/>
    <mergeCell ref="G44:G45"/>
    <mergeCell ref="H44:K44"/>
    <mergeCell ref="L44:N44"/>
    <mergeCell ref="O44:R44"/>
    <mergeCell ref="T44:T45"/>
    <mergeCell ref="U44:W44"/>
    <mergeCell ref="J45:J47"/>
    <mergeCell ref="L45:L47"/>
    <mergeCell ref="M45:M47"/>
    <mergeCell ref="N45:N47"/>
    <mergeCell ref="O45:O47"/>
    <mergeCell ref="T46:T47"/>
    <mergeCell ref="S44:S47"/>
    <mergeCell ref="A85:A89"/>
    <mergeCell ref="B85:C89"/>
    <mergeCell ref="D85:D89"/>
    <mergeCell ref="E85:E89"/>
    <mergeCell ref="F85:R85"/>
    <mergeCell ref="U85:X85"/>
    <mergeCell ref="F86:F89"/>
    <mergeCell ref="G86:G87"/>
    <mergeCell ref="H86:K86"/>
    <mergeCell ref="L86:N86"/>
    <mergeCell ref="O86:R86"/>
    <mergeCell ref="T86:T87"/>
    <mergeCell ref="U86:W86"/>
    <mergeCell ref="J87:J89"/>
    <mergeCell ref="L87:L89"/>
    <mergeCell ref="M87:M89"/>
    <mergeCell ref="N87:N89"/>
    <mergeCell ref="O87:O89"/>
    <mergeCell ref="T88:T89"/>
    <mergeCell ref="A127:A131"/>
    <mergeCell ref="B127:C131"/>
    <mergeCell ref="D127:D131"/>
    <mergeCell ref="E127:E131"/>
    <mergeCell ref="F127:R127"/>
    <mergeCell ref="U127:X127"/>
    <mergeCell ref="F128:F131"/>
    <mergeCell ref="G128:G129"/>
    <mergeCell ref="H128:K128"/>
    <mergeCell ref="L128:N128"/>
    <mergeCell ref="O128:R128"/>
    <mergeCell ref="T128:T129"/>
    <mergeCell ref="U128:W128"/>
    <mergeCell ref="J129:J131"/>
    <mergeCell ref="L129:L131"/>
    <mergeCell ref="M129:M131"/>
    <mergeCell ref="N129:N131"/>
    <mergeCell ref="O129:O131"/>
    <mergeCell ref="T130:T131"/>
    <mergeCell ref="A169:A173"/>
    <mergeCell ref="B169:C173"/>
    <mergeCell ref="D169:D173"/>
    <mergeCell ref="E169:E173"/>
    <mergeCell ref="F169:R169"/>
    <mergeCell ref="U169:X169"/>
    <mergeCell ref="F170:F173"/>
    <mergeCell ref="G170:G171"/>
    <mergeCell ref="H170:K170"/>
    <mergeCell ref="L170:N170"/>
    <mergeCell ref="O170:R170"/>
    <mergeCell ref="T170:T171"/>
    <mergeCell ref="U170:W170"/>
    <mergeCell ref="J171:J173"/>
    <mergeCell ref="L171:L173"/>
    <mergeCell ref="M171:M173"/>
    <mergeCell ref="N171:N173"/>
    <mergeCell ref="O171:O173"/>
    <mergeCell ref="T172:T173"/>
    <mergeCell ref="A211:A215"/>
    <mergeCell ref="B211:C215"/>
    <mergeCell ref="D211:D215"/>
    <mergeCell ref="E211:E215"/>
    <mergeCell ref="F211:R211"/>
    <mergeCell ref="U211:X211"/>
    <mergeCell ref="F212:F215"/>
    <mergeCell ref="G212:G213"/>
    <mergeCell ref="H212:K212"/>
    <mergeCell ref="L212:N212"/>
    <mergeCell ref="O212:R212"/>
    <mergeCell ref="T212:T213"/>
    <mergeCell ref="U212:W212"/>
    <mergeCell ref="J213:J215"/>
    <mergeCell ref="L213:L215"/>
    <mergeCell ref="M213:M215"/>
    <mergeCell ref="N213:N215"/>
    <mergeCell ref="O213:O215"/>
    <mergeCell ref="T214:T215"/>
  </mergeCells>
  <printOptions/>
  <pageMargins left="0.1968503937007874" right="0.11811023622047245" top="0.7480314960629921" bottom="0.7480314960629921" header="0.31496062992125984" footer="0.31496062992125984"/>
  <pageSetup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43"/>
  <sheetViews>
    <sheetView zoomScalePageLayoutView="0" workbookViewId="0" topLeftCell="A66">
      <selection activeCell="E131" sqref="E131"/>
    </sheetView>
  </sheetViews>
  <sheetFormatPr defaultColWidth="9.140625" defaultRowHeight="19.5" customHeight="1"/>
  <cols>
    <col min="1" max="1" width="5.7109375" style="56" customWidth="1"/>
    <col min="2" max="2" width="4.421875" style="56" customWidth="1"/>
    <col min="3" max="3" width="13.421875" style="40" customWidth="1"/>
    <col min="4" max="4" width="15.57421875" style="40" customWidth="1"/>
    <col min="5" max="5" width="14.28125" style="40" customWidth="1"/>
    <col min="6" max="6" width="5.421875" style="56" customWidth="1"/>
    <col min="7" max="8" width="8.00390625" style="93" customWidth="1"/>
    <col min="9" max="9" width="11.00390625" style="93" customWidth="1"/>
    <col min="10" max="10" width="5.8515625" style="93" customWidth="1"/>
    <col min="11" max="12" width="5.140625" style="93" customWidth="1"/>
    <col min="13" max="14" width="4.8515625" style="93" customWidth="1"/>
    <col min="15" max="15" width="5.57421875" style="56" customWidth="1"/>
    <col min="16" max="16" width="6.8515625" style="56" customWidth="1"/>
    <col min="17" max="17" width="7.421875" style="56" customWidth="1"/>
    <col min="18" max="18" width="9.421875" style="56" customWidth="1"/>
    <col min="19" max="19" width="5.7109375" style="93" customWidth="1"/>
    <col min="20" max="20" width="8.140625" style="93" customWidth="1"/>
    <col min="21" max="21" width="7.00390625" style="93" customWidth="1"/>
    <col min="22" max="22" width="8.421875" style="94" customWidth="1"/>
    <col min="23" max="23" width="8.28125" style="93" customWidth="1"/>
    <col min="24" max="24" width="7.421875" style="56" customWidth="1"/>
    <col min="25" max="16384" width="9.140625" style="40" customWidth="1"/>
  </cols>
  <sheetData>
    <row r="1" spans="1:24" ht="19.5" customHeight="1">
      <c r="A1" s="442" t="s">
        <v>1204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</row>
    <row r="2" spans="1:24" ht="19.5" customHeight="1">
      <c r="A2" s="442" t="s">
        <v>6114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</row>
    <row r="3" spans="1:24" ht="19.5" customHeight="1">
      <c r="A3" s="442" t="s">
        <v>6108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</row>
    <row r="4" spans="1:24" ht="19.5" customHeight="1">
      <c r="A4" s="443" t="s">
        <v>6109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</row>
    <row r="5" spans="1:24" ht="19.5" customHeight="1">
      <c r="A5" s="429" t="s">
        <v>107</v>
      </c>
      <c r="B5" s="515" t="s">
        <v>105</v>
      </c>
      <c r="C5" s="516"/>
      <c r="D5" s="429" t="s">
        <v>252</v>
      </c>
      <c r="E5" s="429" t="s">
        <v>106</v>
      </c>
      <c r="F5" s="435" t="s">
        <v>0</v>
      </c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3"/>
      <c r="S5" s="57"/>
      <c r="T5" s="57"/>
      <c r="U5" s="433" t="s">
        <v>22</v>
      </c>
      <c r="V5" s="437"/>
      <c r="W5" s="437"/>
      <c r="X5" s="434"/>
    </row>
    <row r="6" spans="1:24" ht="19.5" customHeight="1">
      <c r="A6" s="427"/>
      <c r="B6" s="517"/>
      <c r="C6" s="518"/>
      <c r="D6" s="427"/>
      <c r="E6" s="427"/>
      <c r="F6" s="429" t="s">
        <v>1</v>
      </c>
      <c r="G6" s="438" t="s">
        <v>2</v>
      </c>
      <c r="H6" s="435"/>
      <c r="I6" s="422"/>
      <c r="J6" s="422"/>
      <c r="K6" s="423"/>
      <c r="L6" s="433" t="s">
        <v>9</v>
      </c>
      <c r="M6" s="437"/>
      <c r="N6" s="434"/>
      <c r="O6" s="435" t="s">
        <v>13</v>
      </c>
      <c r="P6" s="422"/>
      <c r="Q6" s="422"/>
      <c r="R6" s="423"/>
      <c r="S6" s="60" t="s">
        <v>23</v>
      </c>
      <c r="T6" s="424" t="s">
        <v>2</v>
      </c>
      <c r="U6" s="433" t="s">
        <v>25</v>
      </c>
      <c r="V6" s="437"/>
      <c r="W6" s="434"/>
      <c r="X6" s="61" t="s">
        <v>30</v>
      </c>
    </row>
    <row r="7" spans="1:24" ht="19.5" customHeight="1">
      <c r="A7" s="427"/>
      <c r="B7" s="517"/>
      <c r="C7" s="518"/>
      <c r="D7" s="427"/>
      <c r="E7" s="427"/>
      <c r="F7" s="427"/>
      <c r="G7" s="424"/>
      <c r="H7" s="60" t="s">
        <v>4</v>
      </c>
      <c r="I7" s="60"/>
      <c r="J7" s="429" t="s">
        <v>6</v>
      </c>
      <c r="K7" s="60" t="s">
        <v>7</v>
      </c>
      <c r="L7" s="429" t="s">
        <v>10</v>
      </c>
      <c r="M7" s="429" t="s">
        <v>11</v>
      </c>
      <c r="N7" s="429" t="s">
        <v>12</v>
      </c>
      <c r="O7" s="429" t="s">
        <v>14</v>
      </c>
      <c r="P7" s="57" t="s">
        <v>15</v>
      </c>
      <c r="Q7" s="57" t="s">
        <v>15</v>
      </c>
      <c r="R7" s="57" t="s">
        <v>19</v>
      </c>
      <c r="S7" s="63"/>
      <c r="T7" s="424"/>
      <c r="U7" s="57" t="s">
        <v>26</v>
      </c>
      <c r="V7" s="64" t="s">
        <v>28</v>
      </c>
      <c r="W7" s="57" t="s">
        <v>29</v>
      </c>
      <c r="X7" s="61" t="s">
        <v>31</v>
      </c>
    </row>
    <row r="8" spans="1:24" ht="19.5" customHeight="1">
      <c r="A8" s="427"/>
      <c r="B8" s="517"/>
      <c r="C8" s="518"/>
      <c r="D8" s="427"/>
      <c r="E8" s="427"/>
      <c r="F8" s="427"/>
      <c r="G8" s="65" t="s">
        <v>3</v>
      </c>
      <c r="H8" s="60" t="s">
        <v>5</v>
      </c>
      <c r="I8" s="60" t="s">
        <v>126</v>
      </c>
      <c r="J8" s="427"/>
      <c r="K8" s="60" t="s">
        <v>8</v>
      </c>
      <c r="L8" s="427"/>
      <c r="M8" s="427"/>
      <c r="N8" s="427"/>
      <c r="O8" s="427"/>
      <c r="P8" s="60" t="s">
        <v>16</v>
      </c>
      <c r="Q8" s="60" t="s">
        <v>17</v>
      </c>
      <c r="R8" s="60" t="s">
        <v>20</v>
      </c>
      <c r="S8" s="63"/>
      <c r="T8" s="430" t="s">
        <v>24</v>
      </c>
      <c r="U8" s="60" t="s">
        <v>27</v>
      </c>
      <c r="V8" s="67" t="s">
        <v>18</v>
      </c>
      <c r="W8" s="60" t="s">
        <v>21</v>
      </c>
      <c r="X8" s="61" t="s">
        <v>32</v>
      </c>
    </row>
    <row r="9" spans="1:24" ht="19.5" customHeight="1">
      <c r="A9" s="428"/>
      <c r="B9" s="425"/>
      <c r="C9" s="519"/>
      <c r="D9" s="428"/>
      <c r="E9" s="428"/>
      <c r="F9" s="428"/>
      <c r="G9" s="68"/>
      <c r="H9" s="69"/>
      <c r="I9" s="69"/>
      <c r="J9" s="428"/>
      <c r="K9" s="69"/>
      <c r="L9" s="428"/>
      <c r="M9" s="428"/>
      <c r="N9" s="428"/>
      <c r="O9" s="428"/>
      <c r="P9" s="69"/>
      <c r="Q9" s="69" t="s">
        <v>18</v>
      </c>
      <c r="R9" s="69" t="s">
        <v>21</v>
      </c>
      <c r="S9" s="70"/>
      <c r="T9" s="431"/>
      <c r="U9" s="69"/>
      <c r="V9" s="71" t="s">
        <v>27</v>
      </c>
      <c r="W9" s="69" t="s">
        <v>27</v>
      </c>
      <c r="X9" s="96"/>
    </row>
    <row r="10" spans="1:24" s="229" customFormat="1" ht="21" customHeight="1">
      <c r="A10" s="221" t="s">
        <v>34</v>
      </c>
      <c r="B10" s="221" t="s">
        <v>108</v>
      </c>
      <c r="C10" s="219" t="s">
        <v>3609</v>
      </c>
      <c r="D10" s="219" t="s">
        <v>3610</v>
      </c>
      <c r="E10" s="221" t="s">
        <v>3611</v>
      </c>
      <c r="F10" s="220">
        <v>1</v>
      </c>
      <c r="G10" s="221" t="s">
        <v>33</v>
      </c>
      <c r="H10" s="221" t="s">
        <v>3612</v>
      </c>
      <c r="I10" s="221" t="s">
        <v>2932</v>
      </c>
      <c r="J10" s="221" t="s">
        <v>3613</v>
      </c>
      <c r="K10" s="221" t="s">
        <v>3614</v>
      </c>
      <c r="L10" s="221" t="s">
        <v>35</v>
      </c>
      <c r="M10" s="221" t="s">
        <v>36</v>
      </c>
      <c r="N10" s="221" t="s">
        <v>122</v>
      </c>
      <c r="O10" s="220"/>
      <c r="P10" s="220" t="s">
        <v>5932</v>
      </c>
      <c r="Q10" s="220"/>
      <c r="R10" s="220"/>
      <c r="S10" s="222"/>
      <c r="T10" s="222"/>
      <c r="U10" s="222"/>
      <c r="V10" s="307"/>
      <c r="W10" s="222"/>
      <c r="X10" s="220"/>
    </row>
    <row r="11" spans="1:24" s="229" customFormat="1" ht="21" customHeight="1">
      <c r="A11" s="221"/>
      <c r="B11" s="221"/>
      <c r="C11" s="219"/>
      <c r="D11" s="219"/>
      <c r="E11" s="221"/>
      <c r="F11" s="220">
        <v>2</v>
      </c>
      <c r="G11" s="221" t="s">
        <v>33</v>
      </c>
      <c r="H11" s="221" t="s">
        <v>3615</v>
      </c>
      <c r="I11" s="221" t="s">
        <v>3616</v>
      </c>
      <c r="J11" s="221" t="s">
        <v>48</v>
      </c>
      <c r="K11" s="221" t="s">
        <v>3617</v>
      </c>
      <c r="L11" s="221" t="s">
        <v>111</v>
      </c>
      <c r="M11" s="221" t="s">
        <v>34</v>
      </c>
      <c r="N11" s="221" t="s">
        <v>48</v>
      </c>
      <c r="O11" s="220" t="s">
        <v>5932</v>
      </c>
      <c r="P11" s="220"/>
      <c r="Q11" s="220"/>
      <c r="R11" s="220"/>
      <c r="S11" s="222">
        <v>1</v>
      </c>
      <c r="T11" s="222" t="s">
        <v>6110</v>
      </c>
      <c r="U11" s="222">
        <v>72</v>
      </c>
      <c r="V11" s="307"/>
      <c r="W11" s="222"/>
      <c r="X11" s="220">
        <v>40</v>
      </c>
    </row>
    <row r="12" spans="1:24" s="229" customFormat="1" ht="21" customHeight="1">
      <c r="A12" s="221" t="s">
        <v>35</v>
      </c>
      <c r="B12" s="221" t="s">
        <v>114</v>
      </c>
      <c r="C12" s="219" t="s">
        <v>3618</v>
      </c>
      <c r="D12" s="219" t="s">
        <v>3619</v>
      </c>
      <c r="E12" s="221" t="s">
        <v>3620</v>
      </c>
      <c r="F12" s="220">
        <v>3</v>
      </c>
      <c r="G12" s="221" t="s">
        <v>33</v>
      </c>
      <c r="H12" s="221" t="s">
        <v>3621</v>
      </c>
      <c r="I12" s="221" t="s">
        <v>2932</v>
      </c>
      <c r="J12" s="221" t="s">
        <v>3622</v>
      </c>
      <c r="K12" s="221" t="s">
        <v>3623</v>
      </c>
      <c r="L12" s="221" t="s">
        <v>35</v>
      </c>
      <c r="M12" s="221" t="s">
        <v>36</v>
      </c>
      <c r="N12" s="221" t="s">
        <v>124</v>
      </c>
      <c r="O12" s="220"/>
      <c r="P12" s="220" t="s">
        <v>5932</v>
      </c>
      <c r="Q12" s="220"/>
      <c r="R12" s="220"/>
      <c r="S12" s="222"/>
      <c r="T12" s="222"/>
      <c r="U12" s="222"/>
      <c r="V12" s="307"/>
      <c r="W12" s="222"/>
      <c r="X12" s="220"/>
    </row>
    <row r="13" spans="1:24" s="229" customFormat="1" ht="21" customHeight="1">
      <c r="A13" s="221"/>
      <c r="B13" s="221"/>
      <c r="C13" s="219"/>
      <c r="D13" s="219"/>
      <c r="E13" s="221"/>
      <c r="F13" s="220">
        <v>4</v>
      </c>
      <c r="G13" s="221" t="s">
        <v>33</v>
      </c>
      <c r="H13" s="221" t="s">
        <v>3624</v>
      </c>
      <c r="I13" s="221" t="s">
        <v>3625</v>
      </c>
      <c r="J13" s="221" t="s">
        <v>76</v>
      </c>
      <c r="K13" s="221" t="s">
        <v>3626</v>
      </c>
      <c r="L13" s="221" t="s">
        <v>111</v>
      </c>
      <c r="M13" s="221" t="s">
        <v>34</v>
      </c>
      <c r="N13" s="221" t="s">
        <v>59</v>
      </c>
      <c r="O13" s="220" t="s">
        <v>5932</v>
      </c>
      <c r="P13" s="220"/>
      <c r="Q13" s="220"/>
      <c r="R13" s="220"/>
      <c r="S13" s="222">
        <v>2</v>
      </c>
      <c r="T13" s="222" t="s">
        <v>6110</v>
      </c>
      <c r="U13" s="222">
        <v>80</v>
      </c>
      <c r="V13" s="307"/>
      <c r="W13" s="222"/>
      <c r="X13" s="220">
        <v>36</v>
      </c>
    </row>
    <row r="14" spans="1:24" s="229" customFormat="1" ht="21" customHeight="1">
      <c r="A14" s="221"/>
      <c r="B14" s="221"/>
      <c r="C14" s="219"/>
      <c r="D14" s="219"/>
      <c r="E14" s="221"/>
      <c r="F14" s="220">
        <v>5</v>
      </c>
      <c r="G14" s="221" t="s">
        <v>33</v>
      </c>
      <c r="H14" s="221" t="s">
        <v>3627</v>
      </c>
      <c r="I14" s="221" t="s">
        <v>2932</v>
      </c>
      <c r="J14" s="221" t="s">
        <v>84</v>
      </c>
      <c r="K14" s="221" t="s">
        <v>3628</v>
      </c>
      <c r="L14" s="221" t="s">
        <v>65</v>
      </c>
      <c r="M14" s="221" t="s">
        <v>34</v>
      </c>
      <c r="N14" s="221" t="s">
        <v>98</v>
      </c>
      <c r="O14" s="220"/>
      <c r="P14" s="220" t="s">
        <v>5932</v>
      </c>
      <c r="Q14" s="220"/>
      <c r="R14" s="220"/>
      <c r="S14" s="222"/>
      <c r="T14" s="222"/>
      <c r="U14" s="222"/>
      <c r="V14" s="307"/>
      <c r="W14" s="222"/>
      <c r="X14" s="220"/>
    </row>
    <row r="15" spans="1:24" s="229" customFormat="1" ht="21" customHeight="1">
      <c r="A15" s="221" t="s">
        <v>36</v>
      </c>
      <c r="B15" s="221" t="s">
        <v>114</v>
      </c>
      <c r="C15" s="219" t="s">
        <v>3629</v>
      </c>
      <c r="D15" s="219" t="s">
        <v>3630</v>
      </c>
      <c r="E15" s="221" t="s">
        <v>3631</v>
      </c>
      <c r="F15" s="220">
        <v>6</v>
      </c>
      <c r="G15" s="221" t="s">
        <v>33</v>
      </c>
      <c r="H15" s="221" t="s">
        <v>3632</v>
      </c>
      <c r="I15" s="221" t="s">
        <v>3633</v>
      </c>
      <c r="J15" s="221" t="s">
        <v>39</v>
      </c>
      <c r="K15" s="221" t="s">
        <v>71</v>
      </c>
      <c r="L15" s="221" t="s">
        <v>111</v>
      </c>
      <c r="M15" s="221" t="s">
        <v>34</v>
      </c>
      <c r="N15" s="221" t="s">
        <v>68</v>
      </c>
      <c r="O15" s="220" t="s">
        <v>5932</v>
      </c>
      <c r="P15" s="220"/>
      <c r="Q15" s="220"/>
      <c r="R15" s="220"/>
      <c r="S15" s="222">
        <v>3</v>
      </c>
      <c r="T15" s="222" t="s">
        <v>6110</v>
      </c>
      <c r="U15" s="222">
        <v>54</v>
      </c>
      <c r="V15" s="307"/>
      <c r="W15" s="222"/>
      <c r="X15" s="220">
        <v>16</v>
      </c>
    </row>
    <row r="16" spans="1:24" s="229" customFormat="1" ht="21" customHeight="1">
      <c r="A16" s="221"/>
      <c r="B16" s="221"/>
      <c r="C16" s="219"/>
      <c r="D16" s="219"/>
      <c r="E16" s="221"/>
      <c r="F16" s="220">
        <v>7</v>
      </c>
      <c r="G16" s="281" t="s">
        <v>1674</v>
      </c>
      <c r="H16" s="221"/>
      <c r="I16" s="221"/>
      <c r="J16" s="221"/>
      <c r="K16" s="221"/>
      <c r="L16" s="221" t="s">
        <v>111</v>
      </c>
      <c r="M16" s="221" t="s">
        <v>111</v>
      </c>
      <c r="N16" s="221" t="s">
        <v>51</v>
      </c>
      <c r="O16" s="220"/>
      <c r="P16" s="220" t="s">
        <v>5932</v>
      </c>
      <c r="Q16" s="220"/>
      <c r="R16" s="220"/>
      <c r="S16" s="222"/>
      <c r="T16" s="222"/>
      <c r="U16" s="222"/>
      <c r="V16" s="307"/>
      <c r="W16" s="222"/>
      <c r="X16" s="220"/>
    </row>
    <row r="17" spans="1:24" s="229" customFormat="1" ht="21" customHeight="1">
      <c r="A17" s="221" t="s">
        <v>37</v>
      </c>
      <c r="B17" s="221" t="s">
        <v>108</v>
      </c>
      <c r="C17" s="219" t="s">
        <v>3634</v>
      </c>
      <c r="D17" s="219" t="s">
        <v>3635</v>
      </c>
      <c r="E17" s="221" t="s">
        <v>3636</v>
      </c>
      <c r="F17" s="220">
        <v>8</v>
      </c>
      <c r="G17" s="221" t="s">
        <v>33</v>
      </c>
      <c r="H17" s="221" t="s">
        <v>3637</v>
      </c>
      <c r="I17" s="221" t="s">
        <v>3616</v>
      </c>
      <c r="J17" s="221" t="s">
        <v>37</v>
      </c>
      <c r="K17" s="221" t="s">
        <v>46</v>
      </c>
      <c r="L17" s="221" t="s">
        <v>111</v>
      </c>
      <c r="M17" s="221" t="s">
        <v>111</v>
      </c>
      <c r="N17" s="221" t="s">
        <v>93</v>
      </c>
      <c r="O17" s="220" t="s">
        <v>5932</v>
      </c>
      <c r="P17" s="220"/>
      <c r="Q17" s="220"/>
      <c r="R17" s="220"/>
      <c r="S17" s="222">
        <v>4</v>
      </c>
      <c r="T17" s="222" t="s">
        <v>6110</v>
      </c>
      <c r="U17" s="222">
        <v>135</v>
      </c>
      <c r="V17" s="307"/>
      <c r="W17" s="222"/>
      <c r="X17" s="220">
        <v>33</v>
      </c>
    </row>
    <row r="18" spans="1:24" s="229" customFormat="1" ht="21" customHeight="1">
      <c r="A18" s="221" t="s">
        <v>38</v>
      </c>
      <c r="B18" s="221" t="s">
        <v>114</v>
      </c>
      <c r="C18" s="219" t="s">
        <v>3638</v>
      </c>
      <c r="D18" s="219" t="s">
        <v>3610</v>
      </c>
      <c r="E18" s="221" t="s">
        <v>3639</v>
      </c>
      <c r="F18" s="220">
        <v>9</v>
      </c>
      <c r="G18" s="221" t="s">
        <v>33</v>
      </c>
      <c r="H18" s="221" t="s">
        <v>3640</v>
      </c>
      <c r="I18" s="221" t="s">
        <v>2932</v>
      </c>
      <c r="J18" s="221" t="s">
        <v>1997</v>
      </c>
      <c r="K18" s="221" t="s">
        <v>3641</v>
      </c>
      <c r="L18" s="221" t="s">
        <v>111</v>
      </c>
      <c r="M18" s="221" t="s">
        <v>34</v>
      </c>
      <c r="N18" s="221" t="s">
        <v>64</v>
      </c>
      <c r="O18" s="220"/>
      <c r="P18" s="220" t="s">
        <v>5932</v>
      </c>
      <c r="Q18" s="220"/>
      <c r="R18" s="220"/>
      <c r="S18" s="222"/>
      <c r="T18" s="222"/>
      <c r="U18" s="222"/>
      <c r="V18" s="307"/>
      <c r="W18" s="222"/>
      <c r="X18" s="220"/>
    </row>
    <row r="19" spans="1:24" s="229" customFormat="1" ht="21" customHeight="1">
      <c r="A19" s="221" t="s">
        <v>39</v>
      </c>
      <c r="B19" s="221" t="s">
        <v>108</v>
      </c>
      <c r="C19" s="219" t="s">
        <v>3642</v>
      </c>
      <c r="D19" s="219" t="s">
        <v>3643</v>
      </c>
      <c r="E19" s="221" t="s">
        <v>3644</v>
      </c>
      <c r="F19" s="220">
        <v>10</v>
      </c>
      <c r="G19" s="221" t="s">
        <v>33</v>
      </c>
      <c r="H19" s="221" t="s">
        <v>3645</v>
      </c>
      <c r="I19" s="221" t="s">
        <v>1289</v>
      </c>
      <c r="J19" s="221" t="s">
        <v>174</v>
      </c>
      <c r="K19" s="221" t="s">
        <v>3646</v>
      </c>
      <c r="L19" s="221" t="s">
        <v>35</v>
      </c>
      <c r="M19" s="221" t="s">
        <v>35</v>
      </c>
      <c r="N19" s="221" t="s">
        <v>46</v>
      </c>
      <c r="O19" s="220"/>
      <c r="P19" s="220" t="s">
        <v>5932</v>
      </c>
      <c r="Q19" s="220"/>
      <c r="R19" s="220"/>
      <c r="S19" s="222"/>
      <c r="T19" s="222"/>
      <c r="U19" s="222"/>
      <c r="V19" s="307"/>
      <c r="W19" s="222"/>
      <c r="X19" s="220"/>
    </row>
    <row r="20" spans="1:24" s="229" customFormat="1" ht="21" customHeight="1">
      <c r="A20" s="221"/>
      <c r="B20" s="221"/>
      <c r="C20" s="219"/>
      <c r="D20" s="219"/>
      <c r="E20" s="221"/>
      <c r="F20" s="220">
        <v>11</v>
      </c>
      <c r="G20" s="221" t="s">
        <v>33</v>
      </c>
      <c r="H20" s="221" t="s">
        <v>3647</v>
      </c>
      <c r="I20" s="221" t="s">
        <v>1289</v>
      </c>
      <c r="J20" s="221" t="s">
        <v>169</v>
      </c>
      <c r="K20" s="221" t="s">
        <v>3648</v>
      </c>
      <c r="L20" s="221" t="s">
        <v>35</v>
      </c>
      <c r="M20" s="221" t="s">
        <v>35</v>
      </c>
      <c r="N20" s="221" t="s">
        <v>46</v>
      </c>
      <c r="O20" s="220"/>
      <c r="P20" s="220" t="s">
        <v>5932</v>
      </c>
      <c r="Q20" s="220"/>
      <c r="R20" s="220"/>
      <c r="S20" s="222"/>
      <c r="T20" s="222"/>
      <c r="U20" s="222"/>
      <c r="V20" s="307"/>
      <c r="W20" s="222"/>
      <c r="X20" s="220"/>
    </row>
    <row r="21" spans="1:24" s="229" customFormat="1" ht="21" customHeight="1">
      <c r="A21" s="221" t="s">
        <v>40</v>
      </c>
      <c r="B21" s="221" t="s">
        <v>108</v>
      </c>
      <c r="C21" s="219" t="s">
        <v>3649</v>
      </c>
      <c r="D21" s="219" t="s">
        <v>3650</v>
      </c>
      <c r="E21" s="221" t="s">
        <v>3651</v>
      </c>
      <c r="F21" s="220">
        <v>12</v>
      </c>
      <c r="G21" s="221" t="s">
        <v>33</v>
      </c>
      <c r="H21" s="221" t="s">
        <v>3652</v>
      </c>
      <c r="I21" s="221" t="s">
        <v>3616</v>
      </c>
      <c r="J21" s="221" t="s">
        <v>35</v>
      </c>
      <c r="K21" s="221" t="s">
        <v>44</v>
      </c>
      <c r="L21" s="221" t="s">
        <v>111</v>
      </c>
      <c r="M21" s="221" t="s">
        <v>35</v>
      </c>
      <c r="N21" s="221" t="s">
        <v>255</v>
      </c>
      <c r="O21" s="220" t="s">
        <v>5932</v>
      </c>
      <c r="P21" s="220"/>
      <c r="Q21" s="220"/>
      <c r="R21" s="220"/>
      <c r="S21" s="222">
        <v>5</v>
      </c>
      <c r="T21" s="222" t="s">
        <v>6110</v>
      </c>
      <c r="U21" s="222">
        <v>108</v>
      </c>
      <c r="V21" s="307"/>
      <c r="W21" s="222"/>
      <c r="X21" s="220">
        <v>53</v>
      </c>
    </row>
    <row r="22" spans="1:24" s="229" customFormat="1" ht="21" customHeight="1">
      <c r="A22" s="221"/>
      <c r="B22" s="221"/>
      <c r="C22" s="219"/>
      <c r="D22" s="219"/>
      <c r="E22" s="221"/>
      <c r="F22" s="220"/>
      <c r="G22" s="221"/>
      <c r="H22" s="221"/>
      <c r="I22" s="221"/>
      <c r="J22" s="221"/>
      <c r="K22" s="221"/>
      <c r="L22" s="221"/>
      <c r="M22" s="221"/>
      <c r="N22" s="221"/>
      <c r="O22" s="220" t="s">
        <v>5932</v>
      </c>
      <c r="P22" s="220"/>
      <c r="Q22" s="220"/>
      <c r="R22" s="220"/>
      <c r="S22" s="222">
        <v>6</v>
      </c>
      <c r="T22" s="222" t="s">
        <v>6110</v>
      </c>
      <c r="U22" s="222">
        <v>24</v>
      </c>
      <c r="V22" s="307"/>
      <c r="W22" s="222"/>
      <c r="X22" s="220">
        <v>38</v>
      </c>
    </row>
    <row r="23" spans="1:24" s="229" customFormat="1" ht="21" customHeight="1">
      <c r="A23" s="221" t="s">
        <v>41</v>
      </c>
      <c r="B23" s="221" t="s">
        <v>108</v>
      </c>
      <c r="C23" s="219" t="s">
        <v>3653</v>
      </c>
      <c r="D23" s="219" t="s">
        <v>3654</v>
      </c>
      <c r="E23" s="221" t="s">
        <v>3655</v>
      </c>
      <c r="F23" s="220">
        <v>13</v>
      </c>
      <c r="G23" s="221" t="s">
        <v>33</v>
      </c>
      <c r="H23" s="221" t="s">
        <v>3656</v>
      </c>
      <c r="I23" s="221" t="s">
        <v>3633</v>
      </c>
      <c r="J23" s="221" t="s">
        <v>40</v>
      </c>
      <c r="K23" s="221" t="s">
        <v>255</v>
      </c>
      <c r="L23" s="221" t="s">
        <v>111</v>
      </c>
      <c r="M23" s="221" t="s">
        <v>111</v>
      </c>
      <c r="N23" s="221" t="s">
        <v>142</v>
      </c>
      <c r="O23" s="220" t="s">
        <v>5932</v>
      </c>
      <c r="P23" s="220"/>
      <c r="Q23" s="220"/>
      <c r="R23" s="220"/>
      <c r="S23" s="222">
        <v>7</v>
      </c>
      <c r="T23" s="222" t="s">
        <v>6110</v>
      </c>
      <c r="U23" s="222">
        <v>27</v>
      </c>
      <c r="V23" s="307"/>
      <c r="W23" s="222"/>
      <c r="X23" s="220">
        <v>25</v>
      </c>
    </row>
    <row r="24" spans="1:24" s="229" customFormat="1" ht="21" customHeight="1">
      <c r="A24" s="221" t="s">
        <v>42</v>
      </c>
      <c r="B24" s="221" t="s">
        <v>114</v>
      </c>
      <c r="C24" s="219" t="s">
        <v>3657</v>
      </c>
      <c r="D24" s="219" t="s">
        <v>3658</v>
      </c>
      <c r="E24" s="221" t="s">
        <v>3659</v>
      </c>
      <c r="F24" s="220">
        <v>14</v>
      </c>
      <c r="G24" s="221" t="s">
        <v>33</v>
      </c>
      <c r="H24" s="221" t="s">
        <v>3660</v>
      </c>
      <c r="I24" s="221" t="s">
        <v>3633</v>
      </c>
      <c r="J24" s="221" t="s">
        <v>62</v>
      </c>
      <c r="K24" s="221" t="s">
        <v>79</v>
      </c>
      <c r="L24" s="221" t="s">
        <v>111</v>
      </c>
      <c r="M24" s="221" t="s">
        <v>111</v>
      </c>
      <c r="N24" s="221" t="s">
        <v>75</v>
      </c>
      <c r="O24" s="220" t="s">
        <v>5932</v>
      </c>
      <c r="P24" s="220"/>
      <c r="Q24" s="220"/>
      <c r="R24" s="220"/>
      <c r="S24" s="222">
        <v>8</v>
      </c>
      <c r="T24" s="222" t="s">
        <v>6110</v>
      </c>
      <c r="U24" s="222">
        <v>81</v>
      </c>
      <c r="V24" s="307"/>
      <c r="W24" s="222"/>
      <c r="X24" s="220">
        <v>20</v>
      </c>
    </row>
    <row r="25" spans="1:24" s="229" customFormat="1" ht="21" customHeight="1">
      <c r="A25" s="221" t="s">
        <v>43</v>
      </c>
      <c r="B25" s="221" t="s">
        <v>108</v>
      </c>
      <c r="C25" s="219" t="s">
        <v>3661</v>
      </c>
      <c r="D25" s="219" t="s">
        <v>3662</v>
      </c>
      <c r="E25" s="221" t="s">
        <v>3663</v>
      </c>
      <c r="F25" s="220">
        <v>15</v>
      </c>
      <c r="G25" s="221" t="s">
        <v>33</v>
      </c>
      <c r="H25" s="221" t="s">
        <v>3664</v>
      </c>
      <c r="I25" s="221" t="s">
        <v>3665</v>
      </c>
      <c r="J25" s="221" t="s">
        <v>35</v>
      </c>
      <c r="K25" s="221" t="s">
        <v>36</v>
      </c>
      <c r="L25" s="221" t="s">
        <v>111</v>
      </c>
      <c r="M25" s="221" t="s">
        <v>36</v>
      </c>
      <c r="N25" s="221" t="s">
        <v>34</v>
      </c>
      <c r="O25" s="220" t="s">
        <v>5932</v>
      </c>
      <c r="P25" s="220"/>
      <c r="Q25" s="220"/>
      <c r="R25" s="220"/>
      <c r="S25" s="222">
        <v>9</v>
      </c>
      <c r="T25" s="222" t="s">
        <v>6110</v>
      </c>
      <c r="U25" s="222">
        <v>108</v>
      </c>
      <c r="V25" s="307"/>
      <c r="W25" s="222"/>
      <c r="X25" s="220">
        <v>36</v>
      </c>
    </row>
    <row r="26" spans="1:24" s="229" customFormat="1" ht="21" customHeight="1">
      <c r="A26" s="221" t="s">
        <v>44</v>
      </c>
      <c r="B26" s="221" t="s">
        <v>108</v>
      </c>
      <c r="C26" s="219" t="s">
        <v>3666</v>
      </c>
      <c r="D26" s="219" t="s">
        <v>3667</v>
      </c>
      <c r="E26" s="221" t="s">
        <v>3668</v>
      </c>
      <c r="F26" s="220">
        <v>16</v>
      </c>
      <c r="G26" s="221" t="s">
        <v>33</v>
      </c>
      <c r="H26" s="221" t="s">
        <v>3669</v>
      </c>
      <c r="I26" s="221" t="s">
        <v>2932</v>
      </c>
      <c r="J26" s="221" t="s">
        <v>95</v>
      </c>
      <c r="K26" s="221" t="s">
        <v>1910</v>
      </c>
      <c r="L26" s="221" t="s">
        <v>64</v>
      </c>
      <c r="M26" s="221" t="s">
        <v>111</v>
      </c>
      <c r="N26" s="221" t="s">
        <v>59</v>
      </c>
      <c r="O26" s="220"/>
      <c r="P26" s="220" t="s">
        <v>5932</v>
      </c>
      <c r="Q26" s="220"/>
      <c r="R26" s="220"/>
      <c r="S26" s="222"/>
      <c r="T26" s="222"/>
      <c r="U26" s="222"/>
      <c r="V26" s="307"/>
      <c r="W26" s="222"/>
      <c r="X26" s="220"/>
    </row>
    <row r="27" spans="1:24" s="229" customFormat="1" ht="21" customHeight="1">
      <c r="A27" s="221"/>
      <c r="B27" s="221"/>
      <c r="C27" s="219"/>
      <c r="D27" s="219"/>
      <c r="E27" s="221"/>
      <c r="F27" s="220">
        <v>17</v>
      </c>
      <c r="G27" s="221" t="s">
        <v>33</v>
      </c>
      <c r="H27" s="221" t="s">
        <v>3670</v>
      </c>
      <c r="I27" s="221" t="s">
        <v>2932</v>
      </c>
      <c r="J27" s="221" t="s">
        <v>2004</v>
      </c>
      <c r="K27" s="221" t="s">
        <v>3671</v>
      </c>
      <c r="L27" s="221" t="s">
        <v>111</v>
      </c>
      <c r="M27" s="221" t="s">
        <v>34</v>
      </c>
      <c r="N27" s="221" t="s">
        <v>93</v>
      </c>
      <c r="O27" s="220" t="s">
        <v>5932</v>
      </c>
      <c r="P27" s="220"/>
      <c r="Q27" s="220"/>
      <c r="R27" s="220"/>
      <c r="S27" s="222">
        <v>10</v>
      </c>
      <c r="T27" s="222" t="s">
        <v>6110</v>
      </c>
      <c r="U27" s="222">
        <v>54</v>
      </c>
      <c r="V27" s="307"/>
      <c r="W27" s="222"/>
      <c r="X27" s="220">
        <v>20</v>
      </c>
    </row>
    <row r="28" spans="1:24" s="229" customFormat="1" ht="21" customHeight="1">
      <c r="A28" s="221"/>
      <c r="B28" s="221"/>
      <c r="C28" s="219"/>
      <c r="D28" s="219"/>
      <c r="E28" s="221"/>
      <c r="F28" s="220"/>
      <c r="G28" s="221"/>
      <c r="H28" s="221"/>
      <c r="I28" s="221"/>
      <c r="J28" s="221"/>
      <c r="K28" s="221"/>
      <c r="L28" s="221"/>
      <c r="M28" s="221"/>
      <c r="N28" s="221"/>
      <c r="O28" s="220"/>
      <c r="P28" s="220"/>
      <c r="Q28" s="220" t="s">
        <v>5932</v>
      </c>
      <c r="R28" s="220"/>
      <c r="S28" s="222">
        <v>11</v>
      </c>
      <c r="T28" s="222" t="s">
        <v>6019</v>
      </c>
      <c r="U28" s="222"/>
      <c r="V28" s="307">
        <v>36</v>
      </c>
      <c r="W28" s="222"/>
      <c r="X28" s="220">
        <v>8</v>
      </c>
    </row>
    <row r="29" spans="1:24" s="229" customFormat="1" ht="21" customHeight="1">
      <c r="A29" s="221" t="s">
        <v>45</v>
      </c>
      <c r="B29" s="221" t="s">
        <v>108</v>
      </c>
      <c r="C29" s="246" t="s">
        <v>3672</v>
      </c>
      <c r="D29" s="219" t="s">
        <v>3673</v>
      </c>
      <c r="E29" s="221" t="s">
        <v>3674</v>
      </c>
      <c r="F29" s="220">
        <v>18</v>
      </c>
      <c r="G29" s="221" t="s">
        <v>33</v>
      </c>
      <c r="H29" s="221" t="s">
        <v>3675</v>
      </c>
      <c r="I29" s="221" t="s">
        <v>3676</v>
      </c>
      <c r="J29" s="221" t="s">
        <v>40</v>
      </c>
      <c r="K29" s="221" t="s">
        <v>3677</v>
      </c>
      <c r="L29" s="221" t="s">
        <v>111</v>
      </c>
      <c r="M29" s="221" t="s">
        <v>35</v>
      </c>
      <c r="N29" s="221" t="s">
        <v>96</v>
      </c>
      <c r="O29" s="220" t="s">
        <v>5932</v>
      </c>
      <c r="P29" s="220"/>
      <c r="Q29" s="220"/>
      <c r="R29" s="220"/>
      <c r="S29" s="222">
        <v>12</v>
      </c>
      <c r="T29" s="222" t="s">
        <v>6110</v>
      </c>
      <c r="U29" s="222">
        <v>72</v>
      </c>
      <c r="V29" s="307"/>
      <c r="W29" s="222"/>
      <c r="X29" s="220">
        <v>30</v>
      </c>
    </row>
    <row r="30" spans="1:24" s="229" customFormat="1" ht="21" customHeight="1">
      <c r="A30" s="221" t="s">
        <v>46</v>
      </c>
      <c r="B30" s="221" t="s">
        <v>112</v>
      </c>
      <c r="C30" s="219" t="s">
        <v>3678</v>
      </c>
      <c r="D30" s="219" t="s">
        <v>3679</v>
      </c>
      <c r="E30" s="221" t="s">
        <v>3680</v>
      </c>
      <c r="F30" s="220">
        <v>19</v>
      </c>
      <c r="G30" s="221" t="s">
        <v>33</v>
      </c>
      <c r="H30" s="221" t="s">
        <v>3681</v>
      </c>
      <c r="I30" s="221" t="s">
        <v>3633</v>
      </c>
      <c r="J30" s="221" t="s">
        <v>65</v>
      </c>
      <c r="K30" s="221" t="s">
        <v>85</v>
      </c>
      <c r="L30" s="221" t="s">
        <v>111</v>
      </c>
      <c r="M30" s="221" t="s">
        <v>35</v>
      </c>
      <c r="N30" s="221" t="s">
        <v>42</v>
      </c>
      <c r="O30" s="220" t="s">
        <v>5932</v>
      </c>
      <c r="P30" s="220"/>
      <c r="Q30" s="220"/>
      <c r="R30" s="220"/>
      <c r="S30" s="222">
        <v>13</v>
      </c>
      <c r="T30" s="222" t="s">
        <v>6110</v>
      </c>
      <c r="U30" s="222">
        <v>135</v>
      </c>
      <c r="V30" s="307"/>
      <c r="W30" s="222"/>
      <c r="X30" s="220">
        <v>3</v>
      </c>
    </row>
    <row r="31" spans="1:24" s="229" customFormat="1" ht="21" customHeight="1">
      <c r="A31" s="221"/>
      <c r="B31" s="221"/>
      <c r="C31" s="219"/>
      <c r="D31" s="219"/>
      <c r="E31" s="221"/>
      <c r="F31" s="220"/>
      <c r="G31" s="221"/>
      <c r="H31" s="221"/>
      <c r="I31" s="221"/>
      <c r="J31" s="221"/>
      <c r="K31" s="221"/>
      <c r="L31" s="221"/>
      <c r="M31" s="221"/>
      <c r="N31" s="221"/>
      <c r="O31" s="220"/>
      <c r="P31" s="220"/>
      <c r="Q31" s="220" t="s">
        <v>5932</v>
      </c>
      <c r="R31" s="220"/>
      <c r="S31" s="222">
        <v>14</v>
      </c>
      <c r="T31" s="222" t="s">
        <v>5652</v>
      </c>
      <c r="U31" s="222"/>
      <c r="V31" s="307">
        <v>9</v>
      </c>
      <c r="W31" s="222"/>
      <c r="X31" s="220">
        <v>3</v>
      </c>
    </row>
    <row r="32" spans="1:24" s="229" customFormat="1" ht="21" customHeight="1">
      <c r="A32" s="221" t="s">
        <v>47</v>
      </c>
      <c r="B32" s="221" t="s">
        <v>108</v>
      </c>
      <c r="C32" s="202" t="s">
        <v>3682</v>
      </c>
      <c r="D32" s="219" t="s">
        <v>3683</v>
      </c>
      <c r="E32" s="221" t="s">
        <v>3684</v>
      </c>
      <c r="F32" s="220">
        <v>20</v>
      </c>
      <c r="G32" s="221" t="s">
        <v>33</v>
      </c>
      <c r="H32" s="221" t="s">
        <v>3685</v>
      </c>
      <c r="I32" s="221" t="s">
        <v>3633</v>
      </c>
      <c r="J32" s="221" t="s">
        <v>70</v>
      </c>
      <c r="K32" s="221" t="s">
        <v>70</v>
      </c>
      <c r="L32" s="221" t="s">
        <v>111</v>
      </c>
      <c r="M32" s="221" t="s">
        <v>111</v>
      </c>
      <c r="N32" s="221" t="s">
        <v>87</v>
      </c>
      <c r="O32" s="220" t="s">
        <v>5932</v>
      </c>
      <c r="P32" s="220"/>
      <c r="Q32" s="220"/>
      <c r="R32" s="220"/>
      <c r="S32" s="222">
        <v>15</v>
      </c>
      <c r="T32" s="222" t="s">
        <v>6110</v>
      </c>
      <c r="U32" s="222">
        <v>70</v>
      </c>
      <c r="V32" s="307"/>
      <c r="W32" s="222"/>
      <c r="X32" s="220">
        <v>40</v>
      </c>
    </row>
    <row r="33" spans="1:24" s="229" customFormat="1" ht="21" customHeight="1">
      <c r="A33" s="221" t="s">
        <v>48</v>
      </c>
      <c r="B33" s="221" t="s">
        <v>108</v>
      </c>
      <c r="C33" s="219" t="s">
        <v>3686</v>
      </c>
      <c r="D33" s="219" t="s">
        <v>3687</v>
      </c>
      <c r="E33" s="221" t="s">
        <v>3688</v>
      </c>
      <c r="F33" s="220">
        <v>21</v>
      </c>
      <c r="G33" s="221" t="s">
        <v>33</v>
      </c>
      <c r="H33" s="221" t="s">
        <v>3689</v>
      </c>
      <c r="I33" s="221" t="s">
        <v>3633</v>
      </c>
      <c r="J33" s="221" t="s">
        <v>45</v>
      </c>
      <c r="K33" s="221" t="s">
        <v>76</v>
      </c>
      <c r="L33" s="221" t="s">
        <v>111</v>
      </c>
      <c r="M33" s="221" t="s">
        <v>34</v>
      </c>
      <c r="N33" s="221" t="s">
        <v>86</v>
      </c>
      <c r="O33" s="220" t="s">
        <v>5932</v>
      </c>
      <c r="P33" s="220"/>
      <c r="Q33" s="220"/>
      <c r="R33" s="220"/>
      <c r="S33" s="222">
        <v>16</v>
      </c>
      <c r="T33" s="222" t="s">
        <v>6110</v>
      </c>
      <c r="U33" s="222">
        <v>54</v>
      </c>
      <c r="V33" s="307"/>
      <c r="W33" s="222"/>
      <c r="X33" s="220">
        <v>24</v>
      </c>
    </row>
    <row r="34" spans="1:24" s="229" customFormat="1" ht="21" customHeight="1">
      <c r="A34" s="284"/>
      <c r="B34" s="284"/>
      <c r="C34" s="285"/>
      <c r="D34" s="285"/>
      <c r="E34" s="284"/>
      <c r="F34" s="277">
        <v>22</v>
      </c>
      <c r="G34" s="284" t="s">
        <v>33</v>
      </c>
      <c r="H34" s="284" t="s">
        <v>3690</v>
      </c>
      <c r="I34" s="284" t="s">
        <v>3633</v>
      </c>
      <c r="J34" s="284" t="s">
        <v>44</v>
      </c>
      <c r="K34" s="284" t="s">
        <v>75</v>
      </c>
      <c r="L34" s="284" t="s">
        <v>111</v>
      </c>
      <c r="M34" s="284" t="s">
        <v>111</v>
      </c>
      <c r="N34" s="284" t="s">
        <v>95</v>
      </c>
      <c r="O34" s="277"/>
      <c r="P34" s="277" t="s">
        <v>5932</v>
      </c>
      <c r="Q34" s="277"/>
      <c r="R34" s="277"/>
      <c r="S34" s="276"/>
      <c r="T34" s="276"/>
      <c r="U34" s="276"/>
      <c r="V34" s="314"/>
      <c r="W34" s="276"/>
      <c r="X34" s="277"/>
    </row>
    <row r="35" spans="1:24" s="286" customFormat="1" ht="21" customHeight="1">
      <c r="A35" s="221" t="s">
        <v>49</v>
      </c>
      <c r="B35" s="221" t="s">
        <v>108</v>
      </c>
      <c r="C35" s="219" t="s">
        <v>3691</v>
      </c>
      <c r="D35" s="219" t="s">
        <v>3692</v>
      </c>
      <c r="E35" s="221" t="s">
        <v>3693</v>
      </c>
      <c r="F35" s="220">
        <v>23</v>
      </c>
      <c r="G35" s="221" t="s">
        <v>33</v>
      </c>
      <c r="H35" s="221" t="s">
        <v>3694</v>
      </c>
      <c r="I35" s="221" t="s">
        <v>3633</v>
      </c>
      <c r="J35" s="221" t="s">
        <v>68</v>
      </c>
      <c r="K35" s="221" t="s">
        <v>80</v>
      </c>
      <c r="L35" s="221" t="s">
        <v>111</v>
      </c>
      <c r="M35" s="221" t="s">
        <v>111</v>
      </c>
      <c r="N35" s="221" t="s">
        <v>143</v>
      </c>
      <c r="O35" s="220" t="s">
        <v>5932</v>
      </c>
      <c r="P35" s="220"/>
      <c r="Q35" s="220"/>
      <c r="R35" s="220"/>
      <c r="S35" s="222">
        <v>17</v>
      </c>
      <c r="T35" s="222" t="s">
        <v>6110</v>
      </c>
      <c r="U35" s="222">
        <v>36</v>
      </c>
      <c r="V35" s="307"/>
      <c r="W35" s="222"/>
      <c r="X35" s="220">
        <v>2</v>
      </c>
    </row>
    <row r="36" spans="1:24" s="114" customFormat="1" ht="19.5" customHeight="1">
      <c r="A36" s="429" t="s">
        <v>107</v>
      </c>
      <c r="B36" s="515" t="s">
        <v>105</v>
      </c>
      <c r="C36" s="516"/>
      <c r="D36" s="429" t="s">
        <v>252</v>
      </c>
      <c r="E36" s="429" t="s">
        <v>106</v>
      </c>
      <c r="F36" s="435" t="s">
        <v>0</v>
      </c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423"/>
      <c r="S36" s="174"/>
      <c r="T36" s="174"/>
      <c r="U36" s="433" t="s">
        <v>22</v>
      </c>
      <c r="V36" s="437"/>
      <c r="W36" s="437"/>
      <c r="X36" s="434"/>
    </row>
    <row r="37" spans="1:24" s="113" customFormat="1" ht="19.5" customHeight="1">
      <c r="A37" s="427"/>
      <c r="B37" s="517"/>
      <c r="C37" s="518"/>
      <c r="D37" s="427"/>
      <c r="E37" s="427"/>
      <c r="F37" s="429" t="s">
        <v>1</v>
      </c>
      <c r="G37" s="438" t="s">
        <v>2</v>
      </c>
      <c r="H37" s="435"/>
      <c r="I37" s="422"/>
      <c r="J37" s="422"/>
      <c r="K37" s="423"/>
      <c r="L37" s="433" t="s">
        <v>9</v>
      </c>
      <c r="M37" s="437"/>
      <c r="N37" s="434"/>
      <c r="O37" s="435" t="s">
        <v>13</v>
      </c>
      <c r="P37" s="422"/>
      <c r="Q37" s="422"/>
      <c r="R37" s="423"/>
      <c r="S37" s="429" t="s">
        <v>23</v>
      </c>
      <c r="T37" s="424" t="s">
        <v>2</v>
      </c>
      <c r="U37" s="433" t="s">
        <v>25</v>
      </c>
      <c r="V37" s="437"/>
      <c r="W37" s="434"/>
      <c r="X37" s="61" t="s">
        <v>30</v>
      </c>
    </row>
    <row r="38" spans="1:24" s="113" customFormat="1" ht="19.5" customHeight="1">
      <c r="A38" s="427"/>
      <c r="B38" s="517"/>
      <c r="C38" s="518"/>
      <c r="D38" s="427"/>
      <c r="E38" s="427"/>
      <c r="F38" s="427"/>
      <c r="G38" s="424"/>
      <c r="H38" s="60" t="s">
        <v>4</v>
      </c>
      <c r="I38" s="60"/>
      <c r="J38" s="429" t="s">
        <v>6</v>
      </c>
      <c r="K38" s="60" t="s">
        <v>7</v>
      </c>
      <c r="L38" s="429" t="s">
        <v>10</v>
      </c>
      <c r="M38" s="429" t="s">
        <v>11</v>
      </c>
      <c r="N38" s="429" t="s">
        <v>12</v>
      </c>
      <c r="O38" s="429" t="s">
        <v>14</v>
      </c>
      <c r="P38" s="171" t="s">
        <v>15</v>
      </c>
      <c r="Q38" s="57" t="s">
        <v>15</v>
      </c>
      <c r="R38" s="57" t="s">
        <v>19</v>
      </c>
      <c r="S38" s="427"/>
      <c r="T38" s="424"/>
      <c r="U38" s="57" t="s">
        <v>26</v>
      </c>
      <c r="V38" s="64" t="s">
        <v>28</v>
      </c>
      <c r="W38" s="57" t="s">
        <v>29</v>
      </c>
      <c r="X38" s="61" t="s">
        <v>31</v>
      </c>
    </row>
    <row r="39" spans="1:24" s="113" customFormat="1" ht="19.5" customHeight="1">
      <c r="A39" s="427"/>
      <c r="B39" s="517"/>
      <c r="C39" s="518"/>
      <c r="D39" s="427"/>
      <c r="E39" s="427"/>
      <c r="F39" s="427"/>
      <c r="G39" s="65" t="s">
        <v>3</v>
      </c>
      <c r="H39" s="60" t="s">
        <v>5</v>
      </c>
      <c r="I39" s="60" t="s">
        <v>126</v>
      </c>
      <c r="J39" s="427"/>
      <c r="K39" s="60" t="s">
        <v>8</v>
      </c>
      <c r="L39" s="427"/>
      <c r="M39" s="427"/>
      <c r="N39" s="427"/>
      <c r="O39" s="427"/>
      <c r="P39" s="169" t="s">
        <v>16</v>
      </c>
      <c r="Q39" s="60" t="s">
        <v>17</v>
      </c>
      <c r="R39" s="60" t="s">
        <v>20</v>
      </c>
      <c r="S39" s="427"/>
      <c r="T39" s="430" t="s">
        <v>24</v>
      </c>
      <c r="U39" s="60" t="s">
        <v>27</v>
      </c>
      <c r="V39" s="67" t="s">
        <v>18</v>
      </c>
      <c r="W39" s="60" t="s">
        <v>21</v>
      </c>
      <c r="X39" s="61" t="s">
        <v>32</v>
      </c>
    </row>
    <row r="40" spans="1:24" s="115" customFormat="1" ht="19.5" customHeight="1">
      <c r="A40" s="428"/>
      <c r="B40" s="425"/>
      <c r="C40" s="519"/>
      <c r="D40" s="428"/>
      <c r="E40" s="428"/>
      <c r="F40" s="428"/>
      <c r="G40" s="68"/>
      <c r="H40" s="69"/>
      <c r="I40" s="69"/>
      <c r="J40" s="428"/>
      <c r="K40" s="69"/>
      <c r="L40" s="428"/>
      <c r="M40" s="428"/>
      <c r="N40" s="428"/>
      <c r="O40" s="428"/>
      <c r="P40" s="170"/>
      <c r="Q40" s="69" t="s">
        <v>18</v>
      </c>
      <c r="R40" s="69" t="s">
        <v>21</v>
      </c>
      <c r="S40" s="428"/>
      <c r="T40" s="431"/>
      <c r="U40" s="69"/>
      <c r="V40" s="71" t="s">
        <v>27</v>
      </c>
      <c r="W40" s="69" t="s">
        <v>27</v>
      </c>
      <c r="X40" s="96"/>
    </row>
    <row r="41" spans="1:24" s="229" customFormat="1" ht="20.25" customHeight="1">
      <c r="A41" s="287" t="s">
        <v>50</v>
      </c>
      <c r="B41" s="287" t="s">
        <v>114</v>
      </c>
      <c r="C41" s="288" t="s">
        <v>3695</v>
      </c>
      <c r="D41" s="288" t="s">
        <v>3692</v>
      </c>
      <c r="E41" s="287" t="s">
        <v>3696</v>
      </c>
      <c r="F41" s="290">
        <v>24</v>
      </c>
      <c r="G41" s="287" t="s">
        <v>33</v>
      </c>
      <c r="H41" s="287" t="s">
        <v>6020</v>
      </c>
      <c r="I41" s="287" t="s">
        <v>3633</v>
      </c>
      <c r="J41" s="287" t="s">
        <v>132</v>
      </c>
      <c r="K41" s="287" t="s">
        <v>6021</v>
      </c>
      <c r="L41" s="287" t="s">
        <v>45</v>
      </c>
      <c r="M41" s="287" t="s">
        <v>35</v>
      </c>
      <c r="N41" s="287" t="s">
        <v>85</v>
      </c>
      <c r="O41" s="290" t="s">
        <v>5932</v>
      </c>
      <c r="P41" s="290"/>
      <c r="Q41" s="290"/>
      <c r="R41" s="290"/>
      <c r="S41" s="291">
        <v>18</v>
      </c>
      <c r="T41" s="291" t="s">
        <v>6110</v>
      </c>
      <c r="U41" s="291">
        <v>30.4</v>
      </c>
      <c r="V41" s="315"/>
      <c r="W41" s="291"/>
      <c r="X41" s="290">
        <v>33</v>
      </c>
    </row>
    <row r="42" spans="1:24" s="229" customFormat="1" ht="20.25" customHeight="1">
      <c r="A42" s="221"/>
      <c r="B42" s="221"/>
      <c r="C42" s="219"/>
      <c r="D42" s="219"/>
      <c r="E42" s="221"/>
      <c r="F42" s="220">
        <v>25</v>
      </c>
      <c r="G42" s="221" t="s">
        <v>33</v>
      </c>
      <c r="H42" s="221"/>
      <c r="I42" s="221"/>
      <c r="J42" s="221"/>
      <c r="K42" s="221"/>
      <c r="L42" s="221" t="s">
        <v>111</v>
      </c>
      <c r="M42" s="221" t="s">
        <v>111</v>
      </c>
      <c r="N42" s="221" t="s">
        <v>101</v>
      </c>
      <c r="O42" s="220"/>
      <c r="P42" s="220" t="s">
        <v>5932</v>
      </c>
      <c r="Q42" s="220"/>
      <c r="R42" s="220"/>
      <c r="S42" s="222"/>
      <c r="T42" s="222"/>
      <c r="U42" s="222"/>
      <c r="V42" s="307"/>
      <c r="W42" s="222"/>
      <c r="X42" s="220"/>
    </row>
    <row r="43" spans="1:24" s="229" customFormat="1" ht="20.25" customHeight="1">
      <c r="A43" s="221" t="s">
        <v>51</v>
      </c>
      <c r="B43" s="221" t="s">
        <v>114</v>
      </c>
      <c r="C43" s="219" t="s">
        <v>3697</v>
      </c>
      <c r="D43" s="219" t="s">
        <v>3698</v>
      </c>
      <c r="E43" s="221" t="s">
        <v>3699</v>
      </c>
      <c r="F43" s="220">
        <v>26</v>
      </c>
      <c r="G43" s="221" t="s">
        <v>33</v>
      </c>
      <c r="H43" s="221" t="s">
        <v>3700</v>
      </c>
      <c r="I43" s="221" t="s">
        <v>2932</v>
      </c>
      <c r="J43" s="221" t="s">
        <v>433</v>
      </c>
      <c r="K43" s="221" t="s">
        <v>3701</v>
      </c>
      <c r="L43" s="221" t="s">
        <v>55</v>
      </c>
      <c r="M43" s="221" t="s">
        <v>35</v>
      </c>
      <c r="N43" s="221" t="s">
        <v>79</v>
      </c>
      <c r="O43" s="220"/>
      <c r="P43" s="220"/>
      <c r="Q43" s="220" t="s">
        <v>5932</v>
      </c>
      <c r="R43" s="220"/>
      <c r="S43" s="222">
        <v>19</v>
      </c>
      <c r="T43" s="220" t="s">
        <v>6019</v>
      </c>
      <c r="U43" s="222"/>
      <c r="V43" s="222">
        <v>36</v>
      </c>
      <c r="W43" s="222"/>
      <c r="X43" s="220">
        <v>10</v>
      </c>
    </row>
    <row r="44" spans="1:24" s="229" customFormat="1" ht="20.25" customHeight="1">
      <c r="A44" s="221"/>
      <c r="B44" s="221" t="s">
        <v>114</v>
      </c>
      <c r="C44" s="219" t="s">
        <v>3697</v>
      </c>
      <c r="D44" s="219" t="s">
        <v>3698</v>
      </c>
      <c r="E44" s="221" t="s">
        <v>3699</v>
      </c>
      <c r="F44" s="220">
        <v>27</v>
      </c>
      <c r="G44" s="221" t="s">
        <v>33</v>
      </c>
      <c r="H44" s="221" t="s">
        <v>3702</v>
      </c>
      <c r="I44" s="221" t="s">
        <v>2932</v>
      </c>
      <c r="J44" s="221" t="s">
        <v>83</v>
      </c>
      <c r="K44" s="221" t="s">
        <v>3703</v>
      </c>
      <c r="L44" s="221" t="s">
        <v>111</v>
      </c>
      <c r="M44" s="221" t="s">
        <v>34</v>
      </c>
      <c r="N44" s="221" t="s">
        <v>45</v>
      </c>
      <c r="O44" s="220"/>
      <c r="P44" s="220"/>
      <c r="Q44" s="220"/>
      <c r="R44" s="220"/>
      <c r="S44" s="222"/>
      <c r="T44" s="222"/>
      <c r="U44" s="222"/>
      <c r="V44" s="307"/>
      <c r="W44" s="222"/>
      <c r="X44" s="220"/>
    </row>
    <row r="45" spans="1:24" s="229" customFormat="1" ht="20.25" customHeight="1">
      <c r="A45" s="221" t="s">
        <v>52</v>
      </c>
      <c r="B45" s="221" t="s">
        <v>108</v>
      </c>
      <c r="C45" s="219" t="s">
        <v>3704</v>
      </c>
      <c r="D45" s="244" t="s">
        <v>3705</v>
      </c>
      <c r="E45" s="221" t="s">
        <v>3706</v>
      </c>
      <c r="F45" s="220">
        <v>28</v>
      </c>
      <c r="G45" s="221" t="s">
        <v>33</v>
      </c>
      <c r="H45" s="221" t="s">
        <v>3707</v>
      </c>
      <c r="I45" s="221" t="s">
        <v>3633</v>
      </c>
      <c r="J45" s="221" t="s">
        <v>66</v>
      </c>
      <c r="K45" s="221" t="s">
        <v>86</v>
      </c>
      <c r="L45" s="221" t="s">
        <v>111</v>
      </c>
      <c r="M45" s="221" t="s">
        <v>111</v>
      </c>
      <c r="N45" s="221" t="s">
        <v>61</v>
      </c>
      <c r="O45" s="220" t="s">
        <v>5932</v>
      </c>
      <c r="P45" s="220"/>
      <c r="Q45" s="220"/>
      <c r="R45" s="220"/>
      <c r="S45" s="222">
        <v>20</v>
      </c>
      <c r="T45" s="222" t="s">
        <v>6110</v>
      </c>
      <c r="U45" s="222">
        <v>30</v>
      </c>
      <c r="V45" s="307"/>
      <c r="W45" s="222"/>
      <c r="X45" s="220">
        <v>1</v>
      </c>
    </row>
    <row r="46" spans="1:24" s="229" customFormat="1" ht="20.25" customHeight="1">
      <c r="A46" s="221"/>
      <c r="B46" s="221"/>
      <c r="C46" s="219"/>
      <c r="D46" s="219"/>
      <c r="E46" s="221"/>
      <c r="F46" s="220">
        <v>29</v>
      </c>
      <c r="G46" s="221" t="s">
        <v>33</v>
      </c>
      <c r="H46" s="221" t="s">
        <v>3708</v>
      </c>
      <c r="I46" s="221" t="s">
        <v>3633</v>
      </c>
      <c r="J46" s="221" t="s">
        <v>59</v>
      </c>
      <c r="K46" s="221" t="s">
        <v>69</v>
      </c>
      <c r="L46" s="221" t="s">
        <v>111</v>
      </c>
      <c r="M46" s="221" t="s">
        <v>111</v>
      </c>
      <c r="N46" s="221" t="s">
        <v>101</v>
      </c>
      <c r="O46" s="220"/>
      <c r="P46" s="220" t="s">
        <v>5932</v>
      </c>
      <c r="Q46" s="220"/>
      <c r="R46" s="220"/>
      <c r="S46" s="222"/>
      <c r="T46" s="222"/>
      <c r="U46" s="222"/>
      <c r="V46" s="307"/>
      <c r="W46" s="222"/>
      <c r="X46" s="220"/>
    </row>
    <row r="47" spans="1:24" s="229" customFormat="1" ht="20.25" customHeight="1">
      <c r="A47" s="221"/>
      <c r="B47" s="221"/>
      <c r="C47" s="219"/>
      <c r="D47" s="219"/>
      <c r="E47" s="221"/>
      <c r="F47" s="220">
        <v>30</v>
      </c>
      <c r="G47" s="221" t="s">
        <v>33</v>
      </c>
      <c r="H47" s="221" t="s">
        <v>3709</v>
      </c>
      <c r="I47" s="221" t="s">
        <v>3633</v>
      </c>
      <c r="J47" s="221" t="s">
        <v>43</v>
      </c>
      <c r="K47" s="221" t="s">
        <v>74</v>
      </c>
      <c r="L47" s="221" t="s">
        <v>111</v>
      </c>
      <c r="M47" s="221" t="s">
        <v>111</v>
      </c>
      <c r="N47" s="221" t="s">
        <v>96</v>
      </c>
      <c r="O47" s="220"/>
      <c r="P47" s="220" t="s">
        <v>5932</v>
      </c>
      <c r="Q47" s="220"/>
      <c r="R47" s="220"/>
      <c r="S47" s="222"/>
      <c r="T47" s="222"/>
      <c r="U47" s="222"/>
      <c r="V47" s="307"/>
      <c r="W47" s="222"/>
      <c r="X47" s="220"/>
    </row>
    <row r="48" spans="1:24" s="229" customFormat="1" ht="20.25" customHeight="1">
      <c r="A48" s="221" t="s">
        <v>53</v>
      </c>
      <c r="B48" s="221" t="s">
        <v>108</v>
      </c>
      <c r="C48" s="219" t="s">
        <v>3710</v>
      </c>
      <c r="D48" s="219" t="s">
        <v>3711</v>
      </c>
      <c r="E48" s="221" t="s">
        <v>3712</v>
      </c>
      <c r="F48" s="220">
        <v>31</v>
      </c>
      <c r="G48" s="221" t="s">
        <v>573</v>
      </c>
      <c r="H48" s="221" t="s">
        <v>2732</v>
      </c>
      <c r="I48" s="221" t="s">
        <v>1403</v>
      </c>
      <c r="J48" s="221" t="s">
        <v>78</v>
      </c>
      <c r="K48" s="221" t="s">
        <v>78</v>
      </c>
      <c r="L48" s="221" t="s">
        <v>111</v>
      </c>
      <c r="M48" s="221" t="s">
        <v>111</v>
      </c>
      <c r="N48" s="221" t="s">
        <v>132</v>
      </c>
      <c r="O48" s="220" t="s">
        <v>5932</v>
      </c>
      <c r="P48" s="220"/>
      <c r="Q48" s="220"/>
      <c r="R48" s="220"/>
      <c r="S48" s="222">
        <v>21</v>
      </c>
      <c r="T48" s="222" t="s">
        <v>6110</v>
      </c>
      <c r="U48" s="222">
        <v>84</v>
      </c>
      <c r="V48" s="307"/>
      <c r="W48" s="222"/>
      <c r="X48" s="220">
        <v>34</v>
      </c>
    </row>
    <row r="49" spans="1:24" s="229" customFormat="1" ht="20.25" customHeight="1">
      <c r="A49" s="221" t="s">
        <v>54</v>
      </c>
      <c r="B49" s="221" t="s">
        <v>108</v>
      </c>
      <c r="C49" s="219" t="s">
        <v>3713</v>
      </c>
      <c r="D49" s="219" t="s">
        <v>3714</v>
      </c>
      <c r="E49" s="221" t="s">
        <v>3715</v>
      </c>
      <c r="F49" s="220">
        <v>32</v>
      </c>
      <c r="G49" s="221" t="s">
        <v>33</v>
      </c>
      <c r="H49" s="221" t="s">
        <v>3716</v>
      </c>
      <c r="I49" s="221" t="s">
        <v>3633</v>
      </c>
      <c r="J49" s="221" t="s">
        <v>64</v>
      </c>
      <c r="K49" s="221" t="s">
        <v>88</v>
      </c>
      <c r="L49" s="221" t="s">
        <v>111</v>
      </c>
      <c r="M49" s="221" t="s">
        <v>34</v>
      </c>
      <c r="N49" s="221" t="s">
        <v>128</v>
      </c>
      <c r="O49" s="220" t="s">
        <v>5932</v>
      </c>
      <c r="P49" s="220"/>
      <c r="Q49" s="220"/>
      <c r="R49" s="220"/>
      <c r="S49" s="222">
        <v>22</v>
      </c>
      <c r="T49" s="222" t="s">
        <v>6110</v>
      </c>
      <c r="U49" s="222">
        <v>54</v>
      </c>
      <c r="V49" s="307"/>
      <c r="W49" s="222"/>
      <c r="X49" s="220">
        <v>28</v>
      </c>
    </row>
    <row r="50" spans="1:24" s="229" customFormat="1" ht="20.25" customHeight="1">
      <c r="A50" s="221"/>
      <c r="B50" s="221"/>
      <c r="C50" s="219"/>
      <c r="D50" s="219"/>
      <c r="E50" s="221"/>
      <c r="F50" s="220">
        <v>33</v>
      </c>
      <c r="G50" s="221" t="s">
        <v>33</v>
      </c>
      <c r="H50" s="221" t="s">
        <v>3717</v>
      </c>
      <c r="I50" s="221" t="s">
        <v>2932</v>
      </c>
      <c r="J50" s="221" t="s">
        <v>86</v>
      </c>
      <c r="K50" s="221" t="s">
        <v>3718</v>
      </c>
      <c r="L50" s="221" t="s">
        <v>63</v>
      </c>
      <c r="M50" s="221" t="s">
        <v>36</v>
      </c>
      <c r="N50" s="221" t="s">
        <v>53</v>
      </c>
      <c r="O50" s="220"/>
      <c r="P50" s="220" t="s">
        <v>5932</v>
      </c>
      <c r="Q50" s="220"/>
      <c r="R50" s="220"/>
      <c r="S50" s="222"/>
      <c r="T50" s="222"/>
      <c r="U50" s="222"/>
      <c r="V50" s="307"/>
      <c r="W50" s="222"/>
      <c r="X50" s="220"/>
    </row>
    <row r="51" spans="1:24" s="229" customFormat="1" ht="20.25" customHeight="1">
      <c r="A51" s="221"/>
      <c r="B51" s="221"/>
      <c r="C51" s="219"/>
      <c r="D51" s="219"/>
      <c r="E51" s="221"/>
      <c r="F51" s="220">
        <v>34</v>
      </c>
      <c r="G51" s="221" t="s">
        <v>33</v>
      </c>
      <c r="H51" s="221" t="s">
        <v>3719</v>
      </c>
      <c r="I51" s="221" t="s">
        <v>2932</v>
      </c>
      <c r="J51" s="221" t="s">
        <v>97</v>
      </c>
      <c r="K51" s="221" t="s">
        <v>3720</v>
      </c>
      <c r="L51" s="221" t="s">
        <v>38</v>
      </c>
      <c r="M51" s="221" t="s">
        <v>34</v>
      </c>
      <c r="N51" s="221" t="s">
        <v>43</v>
      </c>
      <c r="O51" s="220" t="s">
        <v>5932</v>
      </c>
      <c r="P51" s="220"/>
      <c r="Q51" s="220"/>
      <c r="R51" s="220"/>
      <c r="S51" s="222">
        <v>23</v>
      </c>
      <c r="T51" s="222" t="s">
        <v>6110</v>
      </c>
      <c r="U51" s="222">
        <v>63</v>
      </c>
      <c r="V51" s="307"/>
      <c r="W51" s="222"/>
      <c r="X51" s="220">
        <v>18</v>
      </c>
    </row>
    <row r="52" spans="1:24" s="229" customFormat="1" ht="20.25" customHeight="1">
      <c r="A52" s="221" t="s">
        <v>55</v>
      </c>
      <c r="B52" s="221" t="s">
        <v>114</v>
      </c>
      <c r="C52" s="219" t="s">
        <v>3721</v>
      </c>
      <c r="D52" s="219" t="s">
        <v>3722</v>
      </c>
      <c r="E52" s="221" t="s">
        <v>3723</v>
      </c>
      <c r="F52" s="220">
        <v>35</v>
      </c>
      <c r="G52" s="221" t="s">
        <v>33</v>
      </c>
      <c r="H52" s="221" t="s">
        <v>3724</v>
      </c>
      <c r="I52" s="221" t="s">
        <v>1289</v>
      </c>
      <c r="J52" s="221" t="s">
        <v>242</v>
      </c>
      <c r="K52" s="221" t="s">
        <v>3725</v>
      </c>
      <c r="L52" s="221" t="s">
        <v>35</v>
      </c>
      <c r="M52" s="221" t="s">
        <v>35</v>
      </c>
      <c r="N52" s="221" t="s">
        <v>46</v>
      </c>
      <c r="O52" s="220" t="s">
        <v>5932</v>
      </c>
      <c r="P52" s="220"/>
      <c r="Q52" s="220"/>
      <c r="R52" s="220"/>
      <c r="S52" s="222">
        <v>24</v>
      </c>
      <c r="T52" s="222" t="s">
        <v>6110</v>
      </c>
      <c r="U52" s="222">
        <v>126</v>
      </c>
      <c r="V52" s="222"/>
      <c r="W52" s="222"/>
      <c r="X52" s="220">
        <v>6</v>
      </c>
    </row>
    <row r="53" spans="1:24" s="229" customFormat="1" ht="20.25" customHeight="1">
      <c r="A53" s="221"/>
      <c r="B53" s="221"/>
      <c r="C53" s="219"/>
      <c r="D53" s="219"/>
      <c r="E53" s="221"/>
      <c r="F53" s="220">
        <v>36</v>
      </c>
      <c r="G53" s="221" t="s">
        <v>33</v>
      </c>
      <c r="H53" s="221" t="s">
        <v>3726</v>
      </c>
      <c r="I53" s="221" t="s">
        <v>1289</v>
      </c>
      <c r="J53" s="221" t="s">
        <v>162</v>
      </c>
      <c r="K53" s="221" t="s">
        <v>3727</v>
      </c>
      <c r="L53" s="221" t="s">
        <v>35</v>
      </c>
      <c r="M53" s="221" t="s">
        <v>35</v>
      </c>
      <c r="N53" s="221" t="s">
        <v>46</v>
      </c>
      <c r="O53" s="220" t="s">
        <v>5932</v>
      </c>
      <c r="P53" s="220"/>
      <c r="Q53" s="220"/>
      <c r="R53" s="220"/>
      <c r="S53" s="222">
        <v>25</v>
      </c>
      <c r="T53" s="222" t="s">
        <v>6110</v>
      </c>
      <c r="U53" s="222">
        <v>98</v>
      </c>
      <c r="V53" s="222"/>
      <c r="W53" s="222"/>
      <c r="X53" s="220">
        <v>11</v>
      </c>
    </row>
    <row r="54" spans="1:24" s="229" customFormat="1" ht="20.25" customHeight="1">
      <c r="A54" s="221" t="s">
        <v>56</v>
      </c>
      <c r="B54" s="221" t="s">
        <v>108</v>
      </c>
      <c r="C54" s="219" t="s">
        <v>3728</v>
      </c>
      <c r="D54" s="219" t="s">
        <v>3729</v>
      </c>
      <c r="E54" s="221" t="s">
        <v>3730</v>
      </c>
      <c r="F54" s="220">
        <v>37</v>
      </c>
      <c r="G54" s="221" t="s">
        <v>33</v>
      </c>
      <c r="H54" s="221" t="s">
        <v>3731</v>
      </c>
      <c r="I54" s="221" t="s">
        <v>3676</v>
      </c>
      <c r="J54" s="221" t="s">
        <v>35</v>
      </c>
      <c r="K54" s="221" t="s">
        <v>38</v>
      </c>
      <c r="L54" s="221" t="s">
        <v>111</v>
      </c>
      <c r="M54" s="221" t="s">
        <v>111</v>
      </c>
      <c r="N54" s="221" t="s">
        <v>95</v>
      </c>
      <c r="O54" s="220" t="s">
        <v>5932</v>
      </c>
      <c r="P54" s="220"/>
      <c r="Q54" s="220"/>
      <c r="R54" s="220"/>
      <c r="S54" s="222">
        <v>26</v>
      </c>
      <c r="T54" s="222" t="s">
        <v>6110</v>
      </c>
      <c r="U54" s="222">
        <v>81</v>
      </c>
      <c r="V54" s="222"/>
      <c r="W54" s="222"/>
      <c r="X54" s="220">
        <v>28</v>
      </c>
    </row>
    <row r="55" spans="1:24" s="229" customFormat="1" ht="20.25" customHeight="1">
      <c r="A55" s="221"/>
      <c r="B55" s="221"/>
      <c r="C55" s="219"/>
      <c r="D55" s="219"/>
      <c r="E55" s="221"/>
      <c r="F55" s="220">
        <v>38</v>
      </c>
      <c r="G55" s="221" t="s">
        <v>33</v>
      </c>
      <c r="H55" s="221" t="s">
        <v>3732</v>
      </c>
      <c r="I55" s="221" t="s">
        <v>2932</v>
      </c>
      <c r="J55" s="221" t="s">
        <v>65</v>
      </c>
      <c r="K55" s="221" t="s">
        <v>3733</v>
      </c>
      <c r="L55" s="221" t="s">
        <v>111</v>
      </c>
      <c r="M55" s="221" t="s">
        <v>111</v>
      </c>
      <c r="N55" s="221" t="s">
        <v>56</v>
      </c>
      <c r="O55" s="220"/>
      <c r="P55" s="220" t="s">
        <v>5932</v>
      </c>
      <c r="Q55" s="220"/>
      <c r="R55" s="220"/>
      <c r="S55" s="222"/>
      <c r="T55" s="220"/>
      <c r="U55" s="222"/>
      <c r="V55" s="222"/>
      <c r="W55" s="222"/>
      <c r="X55" s="220"/>
    </row>
    <row r="56" spans="1:24" s="229" customFormat="1" ht="20.25" customHeight="1">
      <c r="A56" s="221" t="s">
        <v>57</v>
      </c>
      <c r="B56" s="221" t="s">
        <v>108</v>
      </c>
      <c r="C56" s="202" t="s">
        <v>3734</v>
      </c>
      <c r="D56" s="219" t="s">
        <v>3735</v>
      </c>
      <c r="E56" s="221" t="s">
        <v>3736</v>
      </c>
      <c r="F56" s="220">
        <v>39</v>
      </c>
      <c r="G56" s="221" t="s">
        <v>33</v>
      </c>
      <c r="H56" s="221" t="s">
        <v>3737</v>
      </c>
      <c r="I56" s="221" t="s">
        <v>2932</v>
      </c>
      <c r="J56" s="221" t="s">
        <v>79</v>
      </c>
      <c r="K56" s="221" t="s">
        <v>3738</v>
      </c>
      <c r="L56" s="221" t="s">
        <v>111</v>
      </c>
      <c r="M56" s="221" t="s">
        <v>35</v>
      </c>
      <c r="N56" s="221" t="s">
        <v>49</v>
      </c>
      <c r="O56" s="220"/>
      <c r="P56" s="220"/>
      <c r="Q56" s="220" t="s">
        <v>5932</v>
      </c>
      <c r="R56" s="220"/>
      <c r="S56" s="222">
        <v>27</v>
      </c>
      <c r="T56" s="220" t="s">
        <v>5652</v>
      </c>
      <c r="U56" s="222"/>
      <c r="V56" s="222">
        <v>77</v>
      </c>
      <c r="W56" s="222"/>
      <c r="X56" s="220">
        <v>4</v>
      </c>
    </row>
    <row r="57" spans="1:24" s="229" customFormat="1" ht="20.25" customHeight="1">
      <c r="A57" s="221" t="s">
        <v>58</v>
      </c>
      <c r="B57" s="221" t="s">
        <v>108</v>
      </c>
      <c r="C57" s="219" t="s">
        <v>3739</v>
      </c>
      <c r="D57" s="219" t="s">
        <v>3658</v>
      </c>
      <c r="E57" s="221" t="s">
        <v>3740</v>
      </c>
      <c r="F57" s="220">
        <v>40</v>
      </c>
      <c r="G57" s="221" t="s">
        <v>33</v>
      </c>
      <c r="H57" s="221" t="s">
        <v>3741</v>
      </c>
      <c r="I57" s="221" t="s">
        <v>2932</v>
      </c>
      <c r="J57" s="221" t="s">
        <v>85</v>
      </c>
      <c r="K57" s="221" t="s">
        <v>1659</v>
      </c>
      <c r="L57" s="221" t="s">
        <v>69</v>
      </c>
      <c r="M57" s="221" t="s">
        <v>111</v>
      </c>
      <c r="N57" s="221" t="s">
        <v>44</v>
      </c>
      <c r="O57" s="220"/>
      <c r="P57" s="220" t="s">
        <v>5932</v>
      </c>
      <c r="Q57" s="220"/>
      <c r="R57" s="220"/>
      <c r="S57" s="222"/>
      <c r="T57" s="220"/>
      <c r="U57" s="222"/>
      <c r="V57" s="222"/>
      <c r="W57" s="222"/>
      <c r="X57" s="220"/>
    </row>
    <row r="58" spans="1:24" s="229" customFormat="1" ht="20.25" customHeight="1">
      <c r="A58" s="221"/>
      <c r="B58" s="221"/>
      <c r="C58" s="219"/>
      <c r="D58" s="219"/>
      <c r="E58" s="221"/>
      <c r="F58" s="220">
        <v>41</v>
      </c>
      <c r="G58" s="221" t="s">
        <v>33</v>
      </c>
      <c r="H58" s="221" t="s">
        <v>3742</v>
      </c>
      <c r="I58" s="221" t="s">
        <v>3633</v>
      </c>
      <c r="J58" s="221" t="s">
        <v>75</v>
      </c>
      <c r="K58" s="221" t="s">
        <v>3743</v>
      </c>
      <c r="L58" s="221" t="s">
        <v>111</v>
      </c>
      <c r="M58" s="221" t="s">
        <v>111</v>
      </c>
      <c r="N58" s="221" t="s">
        <v>83</v>
      </c>
      <c r="O58" s="220"/>
      <c r="P58" s="220" t="s">
        <v>5932</v>
      </c>
      <c r="Q58" s="220"/>
      <c r="R58" s="220"/>
      <c r="S58" s="222"/>
      <c r="T58" s="220"/>
      <c r="U58" s="222"/>
      <c r="V58" s="222"/>
      <c r="W58" s="222"/>
      <c r="X58" s="220"/>
    </row>
    <row r="59" spans="1:24" s="229" customFormat="1" ht="20.25" customHeight="1">
      <c r="A59" s="221" t="s">
        <v>59</v>
      </c>
      <c r="B59" s="221" t="s">
        <v>108</v>
      </c>
      <c r="C59" s="219" t="s">
        <v>3744</v>
      </c>
      <c r="D59" s="219" t="s">
        <v>3745</v>
      </c>
      <c r="E59" s="221" t="s">
        <v>3746</v>
      </c>
      <c r="F59" s="220">
        <v>42</v>
      </c>
      <c r="G59" s="221" t="s">
        <v>33</v>
      </c>
      <c r="H59" s="221" t="s">
        <v>3747</v>
      </c>
      <c r="I59" s="221" t="s">
        <v>3625</v>
      </c>
      <c r="J59" s="221" t="s">
        <v>36</v>
      </c>
      <c r="K59" s="221" t="s">
        <v>43</v>
      </c>
      <c r="L59" s="221" t="s">
        <v>111</v>
      </c>
      <c r="M59" s="221" t="s">
        <v>36</v>
      </c>
      <c r="N59" s="221" t="s">
        <v>113</v>
      </c>
      <c r="O59" s="220" t="s">
        <v>5932</v>
      </c>
      <c r="P59" s="220"/>
      <c r="Q59" s="220"/>
      <c r="R59" s="220"/>
      <c r="S59" s="222">
        <v>28</v>
      </c>
      <c r="T59" s="222" t="s">
        <v>6110</v>
      </c>
      <c r="U59" s="222">
        <v>70.5</v>
      </c>
      <c r="V59" s="222"/>
      <c r="W59" s="222"/>
      <c r="X59" s="220">
        <v>1</v>
      </c>
    </row>
    <row r="60" spans="1:24" s="229" customFormat="1" ht="20.25" customHeight="1">
      <c r="A60" s="221"/>
      <c r="B60" s="221"/>
      <c r="C60" s="219"/>
      <c r="D60" s="219"/>
      <c r="E60" s="221"/>
      <c r="F60" s="220"/>
      <c r="G60" s="221"/>
      <c r="H60" s="221"/>
      <c r="I60" s="221"/>
      <c r="J60" s="221"/>
      <c r="K60" s="221"/>
      <c r="L60" s="221"/>
      <c r="M60" s="221"/>
      <c r="N60" s="221"/>
      <c r="O60" s="220" t="s">
        <v>5932</v>
      </c>
      <c r="P60" s="220"/>
      <c r="Q60" s="220"/>
      <c r="R60" s="220"/>
      <c r="S60" s="222">
        <v>29</v>
      </c>
      <c r="T60" s="220" t="s">
        <v>5649</v>
      </c>
      <c r="U60" s="222">
        <v>27</v>
      </c>
      <c r="V60" s="222"/>
      <c r="W60" s="222"/>
      <c r="X60" s="220">
        <v>9</v>
      </c>
    </row>
    <row r="61" spans="1:24" s="229" customFormat="1" ht="20.25" customHeight="1">
      <c r="A61" s="221" t="s">
        <v>60</v>
      </c>
      <c r="B61" s="221" t="s">
        <v>108</v>
      </c>
      <c r="C61" s="219" t="s">
        <v>3748</v>
      </c>
      <c r="D61" s="219" t="s">
        <v>3749</v>
      </c>
      <c r="E61" s="221" t="s">
        <v>3750</v>
      </c>
      <c r="F61" s="220">
        <v>43</v>
      </c>
      <c r="G61" s="221" t="s">
        <v>33</v>
      </c>
      <c r="H61" s="221" t="s">
        <v>3751</v>
      </c>
      <c r="I61" s="221" t="s">
        <v>3625</v>
      </c>
      <c r="J61" s="221" t="s">
        <v>54</v>
      </c>
      <c r="K61" s="221" t="s">
        <v>57</v>
      </c>
      <c r="L61" s="221" t="s">
        <v>111</v>
      </c>
      <c r="M61" s="221" t="s">
        <v>111</v>
      </c>
      <c r="N61" s="221" t="s">
        <v>92</v>
      </c>
      <c r="O61" s="220" t="s">
        <v>5932</v>
      </c>
      <c r="P61" s="220"/>
      <c r="Q61" s="220"/>
      <c r="R61" s="220"/>
      <c r="S61" s="222">
        <v>30</v>
      </c>
      <c r="T61" s="222" t="s">
        <v>6110</v>
      </c>
      <c r="U61" s="222">
        <v>135</v>
      </c>
      <c r="V61" s="222"/>
      <c r="W61" s="222"/>
      <c r="X61" s="220">
        <v>21</v>
      </c>
    </row>
    <row r="62" spans="1:24" s="229" customFormat="1" ht="20.25" customHeight="1">
      <c r="A62" s="221"/>
      <c r="B62" s="221"/>
      <c r="C62" s="219"/>
      <c r="D62" s="219"/>
      <c r="E62" s="221"/>
      <c r="F62" s="220"/>
      <c r="G62" s="221"/>
      <c r="H62" s="221"/>
      <c r="I62" s="221"/>
      <c r="J62" s="221"/>
      <c r="K62" s="221"/>
      <c r="L62" s="221"/>
      <c r="M62" s="221"/>
      <c r="N62" s="221"/>
      <c r="O62" s="220"/>
      <c r="P62" s="220"/>
      <c r="Q62" s="220" t="s">
        <v>5932</v>
      </c>
      <c r="R62" s="220"/>
      <c r="S62" s="222">
        <v>31</v>
      </c>
      <c r="T62" s="220" t="s">
        <v>5652</v>
      </c>
      <c r="U62" s="222"/>
      <c r="V62" s="222">
        <v>18</v>
      </c>
      <c r="W62" s="222"/>
      <c r="X62" s="220">
        <v>8</v>
      </c>
    </row>
    <row r="63" spans="1:24" s="229" customFormat="1" ht="20.25" customHeight="1">
      <c r="A63" s="221" t="s">
        <v>61</v>
      </c>
      <c r="B63" s="221" t="s">
        <v>108</v>
      </c>
      <c r="C63" s="202" t="s">
        <v>3752</v>
      </c>
      <c r="D63" s="219" t="s">
        <v>3753</v>
      </c>
      <c r="E63" s="221" t="s">
        <v>3754</v>
      </c>
      <c r="F63" s="220">
        <v>44</v>
      </c>
      <c r="G63" s="221" t="s">
        <v>33</v>
      </c>
      <c r="H63" s="221" t="s">
        <v>3755</v>
      </c>
      <c r="I63" s="221" t="s">
        <v>1289</v>
      </c>
      <c r="J63" s="221" t="s">
        <v>241</v>
      </c>
      <c r="K63" s="221" t="s">
        <v>3756</v>
      </c>
      <c r="L63" s="221" t="s">
        <v>35</v>
      </c>
      <c r="M63" s="221" t="s">
        <v>35</v>
      </c>
      <c r="N63" s="221" t="s">
        <v>46</v>
      </c>
      <c r="O63" s="220" t="s">
        <v>5932</v>
      </c>
      <c r="P63" s="220"/>
      <c r="Q63" s="220"/>
      <c r="R63" s="220"/>
      <c r="S63" s="222">
        <v>32</v>
      </c>
      <c r="T63" s="222" t="s">
        <v>6110</v>
      </c>
      <c r="U63" s="222">
        <v>81</v>
      </c>
      <c r="V63" s="222"/>
      <c r="W63" s="222"/>
      <c r="X63" s="220">
        <v>40</v>
      </c>
    </row>
    <row r="64" spans="1:24" s="229" customFormat="1" ht="20.25" customHeight="1">
      <c r="A64" s="221" t="s">
        <v>62</v>
      </c>
      <c r="B64" s="221" t="s">
        <v>112</v>
      </c>
      <c r="C64" s="219" t="s">
        <v>3757</v>
      </c>
      <c r="D64" s="219" t="s">
        <v>3758</v>
      </c>
      <c r="E64" s="221" t="s">
        <v>3759</v>
      </c>
      <c r="F64" s="220">
        <v>45</v>
      </c>
      <c r="G64" s="221" t="s">
        <v>33</v>
      </c>
      <c r="H64" s="221" t="s">
        <v>3760</v>
      </c>
      <c r="I64" s="221" t="s">
        <v>1289</v>
      </c>
      <c r="J64" s="221" t="s">
        <v>95</v>
      </c>
      <c r="K64" s="221" t="s">
        <v>3761</v>
      </c>
      <c r="L64" s="221" t="s">
        <v>50</v>
      </c>
      <c r="M64" s="221" t="s">
        <v>36</v>
      </c>
      <c r="N64" s="221" t="s">
        <v>154</v>
      </c>
      <c r="O64" s="220" t="s">
        <v>5932</v>
      </c>
      <c r="P64" s="220"/>
      <c r="Q64" s="220"/>
      <c r="R64" s="220"/>
      <c r="S64" s="222">
        <v>33</v>
      </c>
      <c r="T64" s="222" t="s">
        <v>6110</v>
      </c>
      <c r="U64" s="222">
        <v>108</v>
      </c>
      <c r="V64" s="222"/>
      <c r="W64" s="222"/>
      <c r="X64" s="220">
        <v>34</v>
      </c>
    </row>
    <row r="65" spans="1:24" s="229" customFormat="1" ht="20.25" customHeight="1">
      <c r="A65" s="221"/>
      <c r="B65" s="221"/>
      <c r="C65" s="219"/>
      <c r="D65" s="219"/>
      <c r="E65" s="221"/>
      <c r="F65" s="220">
        <v>46</v>
      </c>
      <c r="G65" s="221" t="s">
        <v>33</v>
      </c>
      <c r="H65" s="221" t="s">
        <v>3762</v>
      </c>
      <c r="I65" s="221" t="s">
        <v>3633</v>
      </c>
      <c r="J65" s="221" t="s">
        <v>49</v>
      </c>
      <c r="K65" s="221" t="s">
        <v>66</v>
      </c>
      <c r="L65" s="221" t="s">
        <v>111</v>
      </c>
      <c r="M65" s="221" t="s">
        <v>34</v>
      </c>
      <c r="N65" s="221" t="s">
        <v>46</v>
      </c>
      <c r="O65" s="220"/>
      <c r="P65" s="220" t="s">
        <v>5932</v>
      </c>
      <c r="Q65" s="220"/>
      <c r="R65" s="220"/>
      <c r="S65" s="222"/>
      <c r="T65" s="220"/>
      <c r="U65" s="222"/>
      <c r="V65" s="222"/>
      <c r="W65" s="222"/>
      <c r="X65" s="220"/>
    </row>
    <row r="66" spans="1:24" s="229" customFormat="1" ht="20.25" customHeight="1">
      <c r="A66" s="221" t="s">
        <v>63</v>
      </c>
      <c r="B66" s="221" t="s">
        <v>108</v>
      </c>
      <c r="C66" s="219" t="s">
        <v>3763</v>
      </c>
      <c r="D66" s="219" t="s">
        <v>3764</v>
      </c>
      <c r="E66" s="221" t="s">
        <v>3765</v>
      </c>
      <c r="F66" s="220">
        <v>47</v>
      </c>
      <c r="G66" s="221" t="s">
        <v>33</v>
      </c>
      <c r="H66" s="221" t="s">
        <v>3766</v>
      </c>
      <c r="I66" s="221" t="s">
        <v>2932</v>
      </c>
      <c r="J66" s="221" t="s">
        <v>216</v>
      </c>
      <c r="K66" s="221" t="s">
        <v>3767</v>
      </c>
      <c r="L66" s="221" t="s">
        <v>35</v>
      </c>
      <c r="M66" s="221" t="s">
        <v>111</v>
      </c>
      <c r="N66" s="221" t="s">
        <v>111</v>
      </c>
      <c r="O66" s="220" t="s">
        <v>5932</v>
      </c>
      <c r="P66" s="220"/>
      <c r="Q66" s="220"/>
      <c r="R66" s="220"/>
      <c r="S66" s="222">
        <v>34</v>
      </c>
      <c r="T66" s="222" t="s">
        <v>6110</v>
      </c>
      <c r="U66" s="222">
        <v>36</v>
      </c>
      <c r="V66" s="222"/>
      <c r="W66" s="222"/>
      <c r="X66" s="220">
        <v>10</v>
      </c>
    </row>
    <row r="67" spans="1:24" s="229" customFormat="1" ht="20.25" customHeight="1">
      <c r="A67" s="221" t="s">
        <v>64</v>
      </c>
      <c r="B67" s="221" t="s">
        <v>108</v>
      </c>
      <c r="C67" s="219" t="s">
        <v>3768</v>
      </c>
      <c r="D67" s="219" t="s">
        <v>3758</v>
      </c>
      <c r="E67" s="221" t="s">
        <v>3769</v>
      </c>
      <c r="F67" s="220">
        <v>48</v>
      </c>
      <c r="G67" s="221" t="s">
        <v>33</v>
      </c>
      <c r="H67" s="221" t="s">
        <v>3770</v>
      </c>
      <c r="I67" s="221" t="s">
        <v>3633</v>
      </c>
      <c r="J67" s="221" t="s">
        <v>48</v>
      </c>
      <c r="K67" s="221" t="s">
        <v>77</v>
      </c>
      <c r="L67" s="221" t="s">
        <v>111</v>
      </c>
      <c r="M67" s="221" t="s">
        <v>111</v>
      </c>
      <c r="N67" s="221" t="s">
        <v>130</v>
      </c>
      <c r="O67" s="220" t="s">
        <v>5932</v>
      </c>
      <c r="P67" s="220"/>
      <c r="Q67" s="220"/>
      <c r="R67" s="220"/>
      <c r="S67" s="222">
        <v>35</v>
      </c>
      <c r="T67" s="222" t="s">
        <v>6110</v>
      </c>
      <c r="U67" s="222">
        <v>180</v>
      </c>
      <c r="V67" s="222"/>
      <c r="W67" s="222"/>
      <c r="X67" s="220">
        <v>2</v>
      </c>
    </row>
    <row r="68" spans="1:24" s="229" customFormat="1" ht="20.25" customHeight="1">
      <c r="A68" s="221"/>
      <c r="B68" s="221"/>
      <c r="C68" s="219"/>
      <c r="D68" s="219"/>
      <c r="E68" s="221"/>
      <c r="F68" s="220">
        <v>49</v>
      </c>
      <c r="G68" s="221" t="s">
        <v>33</v>
      </c>
      <c r="H68" s="221" t="s">
        <v>3702</v>
      </c>
      <c r="I68" s="221" t="s">
        <v>2932</v>
      </c>
      <c r="J68" s="221" t="s">
        <v>83</v>
      </c>
      <c r="K68" s="221" t="s">
        <v>3703</v>
      </c>
      <c r="L68" s="221" t="s">
        <v>111</v>
      </c>
      <c r="M68" s="221" t="s">
        <v>34</v>
      </c>
      <c r="N68" s="221" t="s">
        <v>45</v>
      </c>
      <c r="O68" s="220"/>
      <c r="P68" s="220" t="s">
        <v>5932</v>
      </c>
      <c r="Q68" s="220"/>
      <c r="R68" s="220"/>
      <c r="S68" s="222"/>
      <c r="T68" s="220"/>
      <c r="U68" s="222"/>
      <c r="V68" s="222"/>
      <c r="W68" s="222"/>
      <c r="X68" s="220"/>
    </row>
    <row r="69" spans="1:24" s="229" customFormat="1" ht="20.25" customHeight="1">
      <c r="A69" s="221"/>
      <c r="B69" s="221"/>
      <c r="C69" s="219"/>
      <c r="D69" s="219"/>
      <c r="E69" s="221"/>
      <c r="F69" s="220">
        <v>50</v>
      </c>
      <c r="G69" s="221" t="s">
        <v>33</v>
      </c>
      <c r="H69" s="221" t="s">
        <v>3700</v>
      </c>
      <c r="I69" s="221" t="s">
        <v>2932</v>
      </c>
      <c r="J69" s="221" t="s">
        <v>433</v>
      </c>
      <c r="K69" s="221" t="s">
        <v>3701</v>
      </c>
      <c r="L69" s="221" t="s">
        <v>55</v>
      </c>
      <c r="M69" s="221" t="s">
        <v>34</v>
      </c>
      <c r="N69" s="221" t="s">
        <v>550</v>
      </c>
      <c r="O69" s="220"/>
      <c r="P69" s="220" t="s">
        <v>5932</v>
      </c>
      <c r="Q69" s="220"/>
      <c r="R69" s="220"/>
      <c r="S69" s="222"/>
      <c r="T69" s="220"/>
      <c r="U69" s="222"/>
      <c r="V69" s="222"/>
      <c r="W69" s="222"/>
      <c r="X69" s="220"/>
    </row>
    <row r="70" spans="1:24" s="229" customFormat="1" ht="20.25" customHeight="1">
      <c r="A70" s="221" t="s">
        <v>65</v>
      </c>
      <c r="B70" s="221" t="s">
        <v>114</v>
      </c>
      <c r="C70" s="219" t="s">
        <v>3771</v>
      </c>
      <c r="D70" s="219" t="s">
        <v>3772</v>
      </c>
      <c r="E70" s="221" t="s">
        <v>3773</v>
      </c>
      <c r="F70" s="220">
        <v>51</v>
      </c>
      <c r="G70" s="221" t="s">
        <v>33</v>
      </c>
      <c r="H70" s="221" t="s">
        <v>3774</v>
      </c>
      <c r="I70" s="221" t="s">
        <v>2932</v>
      </c>
      <c r="J70" s="221" t="s">
        <v>53</v>
      </c>
      <c r="K70" s="221" t="s">
        <v>58</v>
      </c>
      <c r="L70" s="221" t="s">
        <v>111</v>
      </c>
      <c r="M70" s="221" t="s">
        <v>111</v>
      </c>
      <c r="N70" s="221" t="s">
        <v>82</v>
      </c>
      <c r="O70" s="220" t="s">
        <v>5932</v>
      </c>
      <c r="P70" s="220"/>
      <c r="Q70" s="220"/>
      <c r="R70" s="220"/>
      <c r="S70" s="222">
        <v>36</v>
      </c>
      <c r="T70" s="222" t="s">
        <v>6110</v>
      </c>
      <c r="U70" s="222">
        <v>96</v>
      </c>
      <c r="V70" s="222"/>
      <c r="W70" s="222"/>
      <c r="X70" s="220">
        <v>23</v>
      </c>
    </row>
    <row r="71" spans="1:24" s="229" customFormat="1" ht="20.25" customHeight="1">
      <c r="A71" s="221" t="s">
        <v>66</v>
      </c>
      <c r="B71" s="221" t="s">
        <v>114</v>
      </c>
      <c r="C71" s="246" t="s">
        <v>3775</v>
      </c>
      <c r="D71" s="219" t="s">
        <v>3776</v>
      </c>
      <c r="E71" s="221" t="s">
        <v>3777</v>
      </c>
      <c r="F71" s="220">
        <v>52</v>
      </c>
      <c r="G71" s="221" t="s">
        <v>33</v>
      </c>
      <c r="H71" s="221" t="s">
        <v>3778</v>
      </c>
      <c r="I71" s="221" t="s">
        <v>2932</v>
      </c>
      <c r="J71" s="221" t="s">
        <v>221</v>
      </c>
      <c r="K71" s="221" t="s">
        <v>3779</v>
      </c>
      <c r="L71" s="221" t="s">
        <v>35</v>
      </c>
      <c r="M71" s="221" t="s">
        <v>111</v>
      </c>
      <c r="N71" s="221" t="s">
        <v>111</v>
      </c>
      <c r="O71" s="220"/>
      <c r="P71" s="220" t="s">
        <v>5932</v>
      </c>
      <c r="Q71" s="220"/>
      <c r="R71" s="220"/>
      <c r="S71" s="222"/>
      <c r="T71" s="220"/>
      <c r="U71" s="222"/>
      <c r="V71" s="222"/>
      <c r="W71" s="222"/>
      <c r="X71" s="220"/>
    </row>
    <row r="72" spans="1:24" s="114" customFormat="1" ht="19.5" customHeight="1">
      <c r="A72" s="429" t="s">
        <v>107</v>
      </c>
      <c r="B72" s="515" t="s">
        <v>105</v>
      </c>
      <c r="C72" s="516"/>
      <c r="D72" s="429" t="s">
        <v>252</v>
      </c>
      <c r="E72" s="429" t="s">
        <v>106</v>
      </c>
      <c r="F72" s="435" t="s">
        <v>0</v>
      </c>
      <c r="G72" s="422"/>
      <c r="H72" s="422"/>
      <c r="I72" s="422"/>
      <c r="J72" s="422"/>
      <c r="K72" s="422"/>
      <c r="L72" s="422"/>
      <c r="M72" s="422"/>
      <c r="N72" s="422"/>
      <c r="O72" s="422"/>
      <c r="P72" s="422"/>
      <c r="Q72" s="422"/>
      <c r="R72" s="423"/>
      <c r="S72" s="57"/>
      <c r="T72" s="57"/>
      <c r="U72" s="433" t="s">
        <v>22</v>
      </c>
      <c r="V72" s="437"/>
      <c r="W72" s="437"/>
      <c r="X72" s="434"/>
    </row>
    <row r="73" spans="1:24" s="113" customFormat="1" ht="19.5" customHeight="1">
      <c r="A73" s="427"/>
      <c r="B73" s="517"/>
      <c r="C73" s="518"/>
      <c r="D73" s="427"/>
      <c r="E73" s="427"/>
      <c r="F73" s="429" t="s">
        <v>1</v>
      </c>
      <c r="G73" s="438" t="s">
        <v>2</v>
      </c>
      <c r="H73" s="435"/>
      <c r="I73" s="422"/>
      <c r="J73" s="422"/>
      <c r="K73" s="423"/>
      <c r="L73" s="433" t="s">
        <v>9</v>
      </c>
      <c r="M73" s="437"/>
      <c r="N73" s="434"/>
      <c r="O73" s="435" t="s">
        <v>13</v>
      </c>
      <c r="P73" s="422"/>
      <c r="Q73" s="422"/>
      <c r="R73" s="423"/>
      <c r="S73" s="60" t="s">
        <v>23</v>
      </c>
      <c r="T73" s="424" t="s">
        <v>2</v>
      </c>
      <c r="U73" s="433" t="s">
        <v>25</v>
      </c>
      <c r="V73" s="437"/>
      <c r="W73" s="434"/>
      <c r="X73" s="61" t="s">
        <v>30</v>
      </c>
    </row>
    <row r="74" spans="1:24" s="113" customFormat="1" ht="19.5" customHeight="1">
      <c r="A74" s="427"/>
      <c r="B74" s="517"/>
      <c r="C74" s="518"/>
      <c r="D74" s="427"/>
      <c r="E74" s="427"/>
      <c r="F74" s="427"/>
      <c r="G74" s="424"/>
      <c r="H74" s="60" t="s">
        <v>4</v>
      </c>
      <c r="I74" s="60"/>
      <c r="J74" s="429" t="s">
        <v>6</v>
      </c>
      <c r="K74" s="60" t="s">
        <v>7</v>
      </c>
      <c r="L74" s="429" t="s">
        <v>10</v>
      </c>
      <c r="M74" s="429" t="s">
        <v>11</v>
      </c>
      <c r="N74" s="429" t="s">
        <v>12</v>
      </c>
      <c r="O74" s="429" t="s">
        <v>14</v>
      </c>
      <c r="P74" s="57" t="s">
        <v>15</v>
      </c>
      <c r="Q74" s="57" t="s">
        <v>15</v>
      </c>
      <c r="R74" s="57" t="s">
        <v>19</v>
      </c>
      <c r="S74" s="63"/>
      <c r="T74" s="424"/>
      <c r="U74" s="57" t="s">
        <v>26</v>
      </c>
      <c r="V74" s="64" t="s">
        <v>28</v>
      </c>
      <c r="W74" s="57" t="s">
        <v>29</v>
      </c>
      <c r="X74" s="61" t="s">
        <v>31</v>
      </c>
    </row>
    <row r="75" spans="1:24" s="113" customFormat="1" ht="19.5" customHeight="1">
      <c r="A75" s="427"/>
      <c r="B75" s="517"/>
      <c r="C75" s="518"/>
      <c r="D75" s="427"/>
      <c r="E75" s="427"/>
      <c r="F75" s="427"/>
      <c r="G75" s="65" t="s">
        <v>3</v>
      </c>
      <c r="H75" s="60" t="s">
        <v>5</v>
      </c>
      <c r="I75" s="60" t="s">
        <v>126</v>
      </c>
      <c r="J75" s="427"/>
      <c r="K75" s="60" t="s">
        <v>8</v>
      </c>
      <c r="L75" s="427"/>
      <c r="M75" s="427"/>
      <c r="N75" s="427"/>
      <c r="O75" s="427"/>
      <c r="P75" s="60" t="s">
        <v>16</v>
      </c>
      <c r="Q75" s="60" t="s">
        <v>17</v>
      </c>
      <c r="R75" s="60" t="s">
        <v>20</v>
      </c>
      <c r="S75" s="63"/>
      <c r="T75" s="430" t="s">
        <v>24</v>
      </c>
      <c r="U75" s="60" t="s">
        <v>27</v>
      </c>
      <c r="V75" s="67" t="s">
        <v>18</v>
      </c>
      <c r="W75" s="60" t="s">
        <v>21</v>
      </c>
      <c r="X75" s="61" t="s">
        <v>32</v>
      </c>
    </row>
    <row r="76" spans="1:24" s="115" customFormat="1" ht="19.5" customHeight="1">
      <c r="A76" s="428"/>
      <c r="B76" s="425"/>
      <c r="C76" s="519"/>
      <c r="D76" s="428"/>
      <c r="E76" s="428"/>
      <c r="F76" s="428"/>
      <c r="G76" s="68"/>
      <c r="H76" s="69"/>
      <c r="I76" s="69"/>
      <c r="J76" s="428"/>
      <c r="K76" s="69"/>
      <c r="L76" s="428"/>
      <c r="M76" s="428"/>
      <c r="N76" s="428"/>
      <c r="O76" s="428"/>
      <c r="P76" s="69"/>
      <c r="Q76" s="69" t="s">
        <v>18</v>
      </c>
      <c r="R76" s="69" t="s">
        <v>21</v>
      </c>
      <c r="S76" s="70"/>
      <c r="T76" s="431"/>
      <c r="U76" s="69"/>
      <c r="V76" s="71" t="s">
        <v>27</v>
      </c>
      <c r="W76" s="69" t="s">
        <v>27</v>
      </c>
      <c r="X76" s="96"/>
    </row>
    <row r="77" spans="1:24" s="229" customFormat="1" ht="20.25" customHeight="1">
      <c r="A77" s="221" t="s">
        <v>67</v>
      </c>
      <c r="B77" s="221" t="s">
        <v>108</v>
      </c>
      <c r="C77" s="219" t="s">
        <v>3780</v>
      </c>
      <c r="D77" s="221" t="s">
        <v>3781</v>
      </c>
      <c r="E77" s="221" t="s">
        <v>3782</v>
      </c>
      <c r="F77" s="220">
        <v>53</v>
      </c>
      <c r="G77" s="221" t="s">
        <v>33</v>
      </c>
      <c r="H77" s="221" t="s">
        <v>3783</v>
      </c>
      <c r="I77" s="221" t="s">
        <v>1289</v>
      </c>
      <c r="J77" s="221" t="s">
        <v>129</v>
      </c>
      <c r="K77" s="221" t="s">
        <v>3784</v>
      </c>
      <c r="L77" s="221" t="s">
        <v>35</v>
      </c>
      <c r="M77" s="221" t="s">
        <v>35</v>
      </c>
      <c r="N77" s="221" t="s">
        <v>46</v>
      </c>
      <c r="O77" s="220"/>
      <c r="P77" s="220"/>
      <c r="Q77" s="220" t="s">
        <v>5932</v>
      </c>
      <c r="R77" s="220"/>
      <c r="S77" s="222">
        <v>37</v>
      </c>
      <c r="T77" s="222" t="s">
        <v>6110</v>
      </c>
      <c r="U77" s="222">
        <v>54</v>
      </c>
      <c r="V77" s="222"/>
      <c r="W77" s="222"/>
      <c r="X77" s="220">
        <v>33</v>
      </c>
    </row>
    <row r="78" spans="1:24" s="229" customFormat="1" ht="20.25" customHeight="1">
      <c r="A78" s="221" t="s">
        <v>68</v>
      </c>
      <c r="B78" s="221" t="s">
        <v>114</v>
      </c>
      <c r="C78" s="219" t="s">
        <v>3785</v>
      </c>
      <c r="D78" s="221" t="s">
        <v>3786</v>
      </c>
      <c r="E78" s="221" t="s">
        <v>3787</v>
      </c>
      <c r="F78" s="220">
        <v>54</v>
      </c>
      <c r="G78" s="221" t="s">
        <v>33</v>
      </c>
      <c r="H78" s="221" t="s">
        <v>3788</v>
      </c>
      <c r="I78" s="221" t="s">
        <v>2932</v>
      </c>
      <c r="J78" s="221" t="s">
        <v>188</v>
      </c>
      <c r="K78" s="221" t="s">
        <v>3789</v>
      </c>
      <c r="L78" s="221" t="s">
        <v>38</v>
      </c>
      <c r="M78" s="221" t="s">
        <v>111</v>
      </c>
      <c r="N78" s="221" t="s">
        <v>52</v>
      </c>
      <c r="O78" s="220"/>
      <c r="P78" s="220" t="s">
        <v>5932</v>
      </c>
      <c r="Q78" s="220"/>
      <c r="R78" s="220"/>
      <c r="S78" s="222"/>
      <c r="T78" s="220"/>
      <c r="U78" s="222"/>
      <c r="V78" s="222"/>
      <c r="W78" s="222"/>
      <c r="X78" s="220"/>
    </row>
    <row r="79" spans="1:24" s="229" customFormat="1" ht="20.25" customHeight="1">
      <c r="A79" s="221"/>
      <c r="B79" s="221"/>
      <c r="C79" s="219"/>
      <c r="D79" s="221"/>
      <c r="E79" s="221"/>
      <c r="F79" s="220">
        <v>55</v>
      </c>
      <c r="G79" s="221" t="s">
        <v>33</v>
      </c>
      <c r="H79" s="221" t="s">
        <v>3790</v>
      </c>
      <c r="I79" s="221" t="s">
        <v>2932</v>
      </c>
      <c r="J79" s="221" t="s">
        <v>136</v>
      </c>
      <c r="K79" s="221" t="s">
        <v>3791</v>
      </c>
      <c r="L79" s="221" t="s">
        <v>35</v>
      </c>
      <c r="M79" s="221" t="s">
        <v>111</v>
      </c>
      <c r="N79" s="221" t="s">
        <v>95</v>
      </c>
      <c r="O79" s="220" t="s">
        <v>5932</v>
      </c>
      <c r="P79" s="220"/>
      <c r="Q79" s="220"/>
      <c r="R79" s="220"/>
      <c r="S79" s="222">
        <v>38</v>
      </c>
      <c r="T79" s="222" t="s">
        <v>6110</v>
      </c>
      <c r="U79" s="222">
        <v>32</v>
      </c>
      <c r="V79" s="222"/>
      <c r="W79" s="222"/>
      <c r="X79" s="220">
        <v>5</v>
      </c>
    </row>
    <row r="80" spans="1:24" s="229" customFormat="1" ht="20.25" customHeight="1">
      <c r="A80" s="221" t="s">
        <v>69</v>
      </c>
      <c r="B80" s="221" t="s">
        <v>108</v>
      </c>
      <c r="C80" s="219" t="s">
        <v>3792</v>
      </c>
      <c r="D80" s="221" t="s">
        <v>3793</v>
      </c>
      <c r="E80" s="221"/>
      <c r="F80" s="220">
        <v>56</v>
      </c>
      <c r="G80" s="221" t="s">
        <v>33</v>
      </c>
      <c r="H80" s="221" t="s">
        <v>3794</v>
      </c>
      <c r="I80" s="221" t="s">
        <v>3633</v>
      </c>
      <c r="J80" s="221" t="s">
        <v>35</v>
      </c>
      <c r="K80" s="221" t="s">
        <v>34</v>
      </c>
      <c r="L80" s="221" t="s">
        <v>111</v>
      </c>
      <c r="M80" s="221" t="s">
        <v>34</v>
      </c>
      <c r="N80" s="221" t="s">
        <v>46</v>
      </c>
      <c r="O80" s="220" t="s">
        <v>5932</v>
      </c>
      <c r="P80" s="220"/>
      <c r="Q80" s="220"/>
      <c r="R80" s="220"/>
      <c r="S80" s="222">
        <v>39</v>
      </c>
      <c r="T80" s="222" t="s">
        <v>6110</v>
      </c>
      <c r="U80" s="222">
        <v>72</v>
      </c>
      <c r="V80" s="222"/>
      <c r="W80" s="222"/>
      <c r="X80" s="220">
        <v>10</v>
      </c>
    </row>
    <row r="81" spans="1:24" s="229" customFormat="1" ht="20.25" customHeight="1">
      <c r="A81" s="221" t="s">
        <v>70</v>
      </c>
      <c r="B81" s="221" t="s">
        <v>108</v>
      </c>
      <c r="C81" s="219" t="s">
        <v>3795</v>
      </c>
      <c r="D81" s="221" t="s">
        <v>3793</v>
      </c>
      <c r="E81" s="221"/>
      <c r="F81" s="220">
        <v>57</v>
      </c>
      <c r="G81" s="221" t="s">
        <v>33</v>
      </c>
      <c r="H81" s="221" t="s">
        <v>3741</v>
      </c>
      <c r="I81" s="221" t="s">
        <v>2932</v>
      </c>
      <c r="J81" s="221" t="s">
        <v>85</v>
      </c>
      <c r="K81" s="221" t="s">
        <v>3796</v>
      </c>
      <c r="L81" s="221" t="s">
        <v>51</v>
      </c>
      <c r="M81" s="221" t="s">
        <v>111</v>
      </c>
      <c r="N81" s="221" t="s">
        <v>44</v>
      </c>
      <c r="O81" s="220"/>
      <c r="P81" s="220" t="s">
        <v>5932</v>
      </c>
      <c r="Q81" s="220"/>
      <c r="R81" s="220"/>
      <c r="S81" s="222"/>
      <c r="T81" s="220"/>
      <c r="U81" s="222"/>
      <c r="V81" s="222"/>
      <c r="W81" s="222"/>
      <c r="X81" s="220"/>
    </row>
    <row r="82" spans="1:24" s="229" customFormat="1" ht="20.25" customHeight="1">
      <c r="A82" s="221" t="s">
        <v>71</v>
      </c>
      <c r="B82" s="221" t="s">
        <v>114</v>
      </c>
      <c r="C82" s="246" t="s">
        <v>3797</v>
      </c>
      <c r="D82" s="221" t="s">
        <v>3798</v>
      </c>
      <c r="E82" s="221"/>
      <c r="F82" s="220">
        <v>58</v>
      </c>
      <c r="G82" s="221" t="s">
        <v>33</v>
      </c>
      <c r="H82" s="221" t="s">
        <v>3799</v>
      </c>
      <c r="I82" s="221" t="s">
        <v>3633</v>
      </c>
      <c r="J82" s="221" t="s">
        <v>46</v>
      </c>
      <c r="K82" s="221" t="s">
        <v>83</v>
      </c>
      <c r="L82" s="221" t="s">
        <v>111</v>
      </c>
      <c r="M82" s="221" t="s">
        <v>34</v>
      </c>
      <c r="N82" s="221" t="s">
        <v>111</v>
      </c>
      <c r="O82" s="220" t="s">
        <v>5932</v>
      </c>
      <c r="P82" s="220"/>
      <c r="Q82" s="220"/>
      <c r="R82" s="220"/>
      <c r="S82" s="222">
        <v>40</v>
      </c>
      <c r="T82" s="222" t="s">
        <v>6110</v>
      </c>
      <c r="U82" s="222">
        <v>36</v>
      </c>
      <c r="V82" s="222"/>
      <c r="W82" s="222"/>
      <c r="X82" s="220">
        <v>30</v>
      </c>
    </row>
    <row r="83" spans="1:24" s="229" customFormat="1" ht="20.25" customHeight="1">
      <c r="A83" s="221"/>
      <c r="B83" s="221"/>
      <c r="C83" s="219"/>
      <c r="D83" s="221"/>
      <c r="E83" s="221"/>
      <c r="F83" s="220">
        <v>59</v>
      </c>
      <c r="G83" s="221" t="s">
        <v>33</v>
      </c>
      <c r="H83" s="221" t="s">
        <v>3800</v>
      </c>
      <c r="I83" s="221" t="s">
        <v>1289</v>
      </c>
      <c r="J83" s="221" t="s">
        <v>287</v>
      </c>
      <c r="K83" s="221" t="s">
        <v>3801</v>
      </c>
      <c r="L83" s="221" t="s">
        <v>36</v>
      </c>
      <c r="M83" s="221" t="s">
        <v>35</v>
      </c>
      <c r="N83" s="221" t="s">
        <v>139</v>
      </c>
      <c r="O83" s="220"/>
      <c r="P83" s="220" t="s">
        <v>5932</v>
      </c>
      <c r="Q83" s="220"/>
      <c r="R83" s="220"/>
      <c r="S83" s="222"/>
      <c r="T83" s="220"/>
      <c r="U83" s="222"/>
      <c r="V83" s="222"/>
      <c r="W83" s="222"/>
      <c r="X83" s="220"/>
    </row>
    <row r="84" spans="1:24" s="229" customFormat="1" ht="20.25" customHeight="1">
      <c r="A84" s="221" t="s">
        <v>255</v>
      </c>
      <c r="B84" s="221" t="s">
        <v>112</v>
      </c>
      <c r="C84" s="219" t="s">
        <v>3802</v>
      </c>
      <c r="D84" s="221" t="s">
        <v>3803</v>
      </c>
      <c r="E84" s="221"/>
      <c r="F84" s="220">
        <v>60</v>
      </c>
      <c r="G84" s="221" t="s">
        <v>33</v>
      </c>
      <c r="H84" s="221"/>
      <c r="I84" s="221"/>
      <c r="J84" s="221"/>
      <c r="K84" s="221"/>
      <c r="L84" s="221" t="s">
        <v>111</v>
      </c>
      <c r="M84" s="221" t="s">
        <v>34</v>
      </c>
      <c r="N84" s="221" t="s">
        <v>111</v>
      </c>
      <c r="O84" s="220" t="s">
        <v>5932</v>
      </c>
      <c r="P84" s="220"/>
      <c r="Q84" s="220"/>
      <c r="R84" s="220"/>
      <c r="S84" s="222">
        <v>41</v>
      </c>
      <c r="T84" s="222" t="s">
        <v>6110</v>
      </c>
      <c r="U84" s="222">
        <v>60</v>
      </c>
      <c r="V84" s="222"/>
      <c r="W84" s="222"/>
      <c r="X84" s="220">
        <v>65</v>
      </c>
    </row>
    <row r="85" spans="1:24" s="229" customFormat="1" ht="20.25" customHeight="1">
      <c r="A85" s="221"/>
      <c r="B85" s="221"/>
      <c r="C85" s="219"/>
      <c r="D85" s="221"/>
      <c r="E85" s="221"/>
      <c r="F85" s="220">
        <v>61</v>
      </c>
      <c r="G85" s="221" t="s">
        <v>33</v>
      </c>
      <c r="H85" s="221" t="s">
        <v>3804</v>
      </c>
      <c r="I85" s="221" t="s">
        <v>3805</v>
      </c>
      <c r="J85" s="221" t="s">
        <v>192</v>
      </c>
      <c r="K85" s="221" t="s">
        <v>3126</v>
      </c>
      <c r="L85" s="221" t="s">
        <v>53</v>
      </c>
      <c r="M85" s="221" t="s">
        <v>111</v>
      </c>
      <c r="N85" s="221" t="s">
        <v>111</v>
      </c>
      <c r="O85" s="220"/>
      <c r="P85" s="220" t="s">
        <v>5932</v>
      </c>
      <c r="Q85" s="220"/>
      <c r="R85" s="220"/>
      <c r="S85" s="222"/>
      <c r="T85" s="220"/>
      <c r="U85" s="222"/>
      <c r="V85" s="222"/>
      <c r="W85" s="222"/>
      <c r="X85" s="220"/>
    </row>
    <row r="86" spans="1:24" s="229" customFormat="1" ht="20.25" customHeight="1">
      <c r="A86" s="221"/>
      <c r="B86" s="221"/>
      <c r="C86" s="219"/>
      <c r="D86" s="221"/>
      <c r="E86" s="221"/>
      <c r="F86" s="220">
        <v>62</v>
      </c>
      <c r="G86" s="221" t="s">
        <v>33</v>
      </c>
      <c r="H86" s="221" t="s">
        <v>3806</v>
      </c>
      <c r="I86" s="221" t="s">
        <v>2932</v>
      </c>
      <c r="J86" s="221" t="s">
        <v>287</v>
      </c>
      <c r="K86" s="221" t="s">
        <v>2567</v>
      </c>
      <c r="L86" s="221" t="s">
        <v>37</v>
      </c>
      <c r="M86" s="221" t="s">
        <v>111</v>
      </c>
      <c r="N86" s="221" t="s">
        <v>95</v>
      </c>
      <c r="O86" s="220"/>
      <c r="P86" s="220" t="s">
        <v>5932</v>
      </c>
      <c r="Q86" s="220"/>
      <c r="R86" s="220"/>
      <c r="S86" s="222"/>
      <c r="T86" s="220"/>
      <c r="U86" s="222"/>
      <c r="V86" s="222"/>
      <c r="W86" s="222"/>
      <c r="X86" s="220"/>
    </row>
    <row r="87" spans="1:24" s="229" customFormat="1" ht="20.25" customHeight="1">
      <c r="A87" s="221" t="s">
        <v>72</v>
      </c>
      <c r="B87" s="221" t="s">
        <v>114</v>
      </c>
      <c r="C87" s="219" t="s">
        <v>3807</v>
      </c>
      <c r="D87" s="201" t="s">
        <v>6139</v>
      </c>
      <c r="E87" s="221" t="s">
        <v>3808</v>
      </c>
      <c r="F87" s="220">
        <v>63</v>
      </c>
      <c r="G87" s="221" t="s">
        <v>33</v>
      </c>
      <c r="H87" s="221"/>
      <c r="I87" s="221"/>
      <c r="J87" s="221"/>
      <c r="K87" s="221"/>
      <c r="L87" s="221" t="s">
        <v>43</v>
      </c>
      <c r="M87" s="221" t="s">
        <v>111</v>
      </c>
      <c r="N87" s="221" t="s">
        <v>111</v>
      </c>
      <c r="O87" s="220" t="s">
        <v>5932</v>
      </c>
      <c r="P87" s="220"/>
      <c r="Q87" s="220"/>
      <c r="R87" s="220"/>
      <c r="S87" s="222">
        <v>42</v>
      </c>
      <c r="T87" s="222" t="s">
        <v>6110</v>
      </c>
      <c r="U87" s="222">
        <v>42</v>
      </c>
      <c r="V87" s="222"/>
      <c r="W87" s="222"/>
      <c r="X87" s="220">
        <v>5</v>
      </c>
    </row>
    <row r="88" spans="1:24" s="229" customFormat="1" ht="20.25" customHeight="1">
      <c r="A88" s="221"/>
      <c r="B88" s="221"/>
      <c r="C88" s="219"/>
      <c r="D88" s="219"/>
      <c r="E88" s="221"/>
      <c r="F88" s="220">
        <v>64</v>
      </c>
      <c r="G88" s="221" t="s">
        <v>33</v>
      </c>
      <c r="H88" s="221"/>
      <c r="I88" s="221"/>
      <c r="J88" s="221"/>
      <c r="K88" s="221"/>
      <c r="L88" s="221" t="s">
        <v>43</v>
      </c>
      <c r="M88" s="221" t="s">
        <v>111</v>
      </c>
      <c r="N88" s="221" t="s">
        <v>111</v>
      </c>
      <c r="O88" s="220"/>
      <c r="P88" s="220" t="s">
        <v>5932</v>
      </c>
      <c r="Q88" s="220"/>
      <c r="R88" s="220"/>
      <c r="S88" s="222"/>
      <c r="T88" s="220"/>
      <c r="U88" s="222"/>
      <c r="V88" s="222"/>
      <c r="W88" s="222"/>
      <c r="X88" s="220"/>
    </row>
    <row r="89" spans="1:24" s="229" customFormat="1" ht="20.25" customHeight="1">
      <c r="A89" s="221"/>
      <c r="B89" s="221"/>
      <c r="C89" s="219"/>
      <c r="D89" s="219"/>
      <c r="E89" s="221"/>
      <c r="F89" s="220">
        <v>65</v>
      </c>
      <c r="G89" s="221" t="s">
        <v>33</v>
      </c>
      <c r="H89" s="221"/>
      <c r="I89" s="221"/>
      <c r="J89" s="221"/>
      <c r="K89" s="221"/>
      <c r="L89" s="221" t="s">
        <v>36</v>
      </c>
      <c r="M89" s="221" t="s">
        <v>111</v>
      </c>
      <c r="N89" s="221" t="s">
        <v>111</v>
      </c>
      <c r="O89" s="220"/>
      <c r="P89" s="220" t="s">
        <v>5932</v>
      </c>
      <c r="Q89" s="220"/>
      <c r="R89" s="220"/>
      <c r="S89" s="222"/>
      <c r="T89" s="220"/>
      <c r="U89" s="222"/>
      <c r="V89" s="222"/>
      <c r="W89" s="222"/>
      <c r="X89" s="220"/>
    </row>
    <row r="90" spans="1:24" s="229" customFormat="1" ht="20.25" customHeight="1">
      <c r="A90" s="221" t="s">
        <v>73</v>
      </c>
      <c r="B90" s="221" t="s">
        <v>108</v>
      </c>
      <c r="C90" s="219" t="s">
        <v>3809</v>
      </c>
      <c r="D90" s="219"/>
      <c r="E90" s="221"/>
      <c r="F90" s="220">
        <v>66</v>
      </c>
      <c r="G90" s="221" t="s">
        <v>573</v>
      </c>
      <c r="H90" s="221"/>
      <c r="I90" s="221"/>
      <c r="J90" s="221"/>
      <c r="K90" s="221"/>
      <c r="L90" s="221" t="s">
        <v>111</v>
      </c>
      <c r="M90" s="221" t="s">
        <v>34</v>
      </c>
      <c r="N90" s="221" t="s">
        <v>53</v>
      </c>
      <c r="O90" s="220" t="s">
        <v>5932</v>
      </c>
      <c r="P90" s="220"/>
      <c r="Q90" s="220"/>
      <c r="R90" s="220"/>
      <c r="S90" s="222">
        <v>43</v>
      </c>
      <c r="T90" s="222" t="s">
        <v>6110</v>
      </c>
      <c r="U90" s="222">
        <v>117</v>
      </c>
      <c r="V90" s="222"/>
      <c r="W90" s="222"/>
      <c r="X90" s="220">
        <v>15</v>
      </c>
    </row>
    <row r="91" spans="1:24" s="229" customFormat="1" ht="20.25" customHeight="1">
      <c r="A91" s="221"/>
      <c r="B91" s="221"/>
      <c r="C91" s="219"/>
      <c r="D91" s="219"/>
      <c r="E91" s="221"/>
      <c r="F91" s="220"/>
      <c r="G91" s="221"/>
      <c r="H91" s="221"/>
      <c r="I91" s="221"/>
      <c r="J91" s="221"/>
      <c r="K91" s="221"/>
      <c r="L91" s="221"/>
      <c r="M91" s="221"/>
      <c r="N91" s="221"/>
      <c r="O91" s="220"/>
      <c r="P91" s="220"/>
      <c r="Q91" s="220" t="s">
        <v>5932</v>
      </c>
      <c r="R91" s="220"/>
      <c r="S91" s="222">
        <v>44</v>
      </c>
      <c r="T91" s="220" t="s">
        <v>6019</v>
      </c>
      <c r="U91" s="222"/>
      <c r="V91" s="222">
        <v>20</v>
      </c>
      <c r="W91" s="222"/>
      <c r="X91" s="220">
        <v>7</v>
      </c>
    </row>
    <row r="92" spans="1:24" s="229" customFormat="1" ht="20.25" customHeight="1">
      <c r="A92" s="221" t="s">
        <v>74</v>
      </c>
      <c r="B92" s="221" t="s">
        <v>108</v>
      </c>
      <c r="C92" s="219" t="s">
        <v>3810</v>
      </c>
      <c r="D92" s="219" t="s">
        <v>3811</v>
      </c>
      <c r="E92" s="221"/>
      <c r="F92" s="220">
        <v>67</v>
      </c>
      <c r="G92" s="221" t="s">
        <v>573</v>
      </c>
      <c r="H92" s="221"/>
      <c r="I92" s="221"/>
      <c r="J92" s="221"/>
      <c r="K92" s="221"/>
      <c r="L92" s="221" t="s">
        <v>111</v>
      </c>
      <c r="M92" s="221" t="s">
        <v>36</v>
      </c>
      <c r="N92" s="221" t="s">
        <v>111</v>
      </c>
      <c r="O92" s="220" t="s">
        <v>5932</v>
      </c>
      <c r="P92" s="220"/>
      <c r="Q92" s="220"/>
      <c r="R92" s="220"/>
      <c r="S92" s="222">
        <v>45</v>
      </c>
      <c r="T92" s="222" t="s">
        <v>6110</v>
      </c>
      <c r="U92" s="222">
        <v>54</v>
      </c>
      <c r="V92" s="222"/>
      <c r="W92" s="222"/>
      <c r="X92" s="221">
        <f>-D91</f>
        <v>0</v>
      </c>
    </row>
    <row r="93" spans="1:24" s="229" customFormat="1" ht="20.25" customHeight="1">
      <c r="A93" s="221"/>
      <c r="B93" s="221"/>
      <c r="C93" s="219"/>
      <c r="D93" s="219"/>
      <c r="E93" s="221"/>
      <c r="F93" s="220"/>
      <c r="G93" s="221"/>
      <c r="H93" s="221"/>
      <c r="I93" s="221"/>
      <c r="J93" s="221"/>
      <c r="K93" s="221"/>
      <c r="L93" s="221"/>
      <c r="M93" s="221"/>
      <c r="N93" s="221"/>
      <c r="O93" s="220"/>
      <c r="P93" s="220"/>
      <c r="Q93" s="220" t="s">
        <v>5932</v>
      </c>
      <c r="R93" s="220"/>
      <c r="S93" s="222">
        <v>46</v>
      </c>
      <c r="T93" s="220" t="s">
        <v>5652</v>
      </c>
      <c r="U93" s="222"/>
      <c r="V93" s="222">
        <v>36</v>
      </c>
      <c r="W93" s="222"/>
      <c r="X93" s="221" t="s">
        <v>35</v>
      </c>
    </row>
    <row r="94" spans="1:24" s="229" customFormat="1" ht="20.25" customHeight="1">
      <c r="A94" s="221" t="s">
        <v>75</v>
      </c>
      <c r="B94" s="221" t="s">
        <v>112</v>
      </c>
      <c r="C94" s="219" t="s">
        <v>3812</v>
      </c>
      <c r="D94" s="219" t="s">
        <v>3813</v>
      </c>
      <c r="E94" s="221" t="s">
        <v>3814</v>
      </c>
      <c r="F94" s="220">
        <v>68</v>
      </c>
      <c r="G94" s="221" t="s">
        <v>33</v>
      </c>
      <c r="H94" s="221"/>
      <c r="I94" s="221"/>
      <c r="J94" s="221"/>
      <c r="K94" s="221"/>
      <c r="L94" s="221" t="s">
        <v>111</v>
      </c>
      <c r="M94" s="221" t="s">
        <v>35</v>
      </c>
      <c r="N94" s="221" t="s">
        <v>115</v>
      </c>
      <c r="O94" s="220" t="s">
        <v>5932</v>
      </c>
      <c r="P94" s="220"/>
      <c r="Q94" s="220"/>
      <c r="R94" s="220"/>
      <c r="S94" s="222">
        <v>47</v>
      </c>
      <c r="T94" s="222" t="s">
        <v>6110</v>
      </c>
      <c r="U94" s="222">
        <v>90.5</v>
      </c>
      <c r="V94" s="222"/>
      <c r="W94" s="222"/>
      <c r="X94" s="220">
        <v>18</v>
      </c>
    </row>
    <row r="95" spans="1:24" s="229" customFormat="1" ht="20.25" customHeight="1">
      <c r="A95" s="221" t="s">
        <v>76</v>
      </c>
      <c r="B95" s="221" t="s">
        <v>108</v>
      </c>
      <c r="C95" s="219" t="s">
        <v>3815</v>
      </c>
      <c r="D95" s="219" t="s">
        <v>3816</v>
      </c>
      <c r="E95" s="221" t="s">
        <v>3817</v>
      </c>
      <c r="F95" s="220">
        <v>69</v>
      </c>
      <c r="G95" s="221" t="s">
        <v>33</v>
      </c>
      <c r="H95" s="221" t="s">
        <v>3818</v>
      </c>
      <c r="I95" s="221" t="s">
        <v>3633</v>
      </c>
      <c r="J95" s="221" t="s">
        <v>42</v>
      </c>
      <c r="K95" s="221" t="s">
        <v>72</v>
      </c>
      <c r="L95" s="221" t="s">
        <v>111</v>
      </c>
      <c r="M95" s="221" t="s">
        <v>36</v>
      </c>
      <c r="N95" s="221" t="s">
        <v>43</v>
      </c>
      <c r="O95" s="220"/>
      <c r="P95" s="220" t="s">
        <v>5932</v>
      </c>
      <c r="Q95" s="220"/>
      <c r="R95" s="220"/>
      <c r="S95" s="222"/>
      <c r="T95" s="222"/>
      <c r="U95" s="222"/>
      <c r="V95" s="307"/>
      <c r="W95" s="222"/>
      <c r="X95" s="220"/>
    </row>
    <row r="96" spans="1:24" s="229" customFormat="1" ht="20.25" customHeight="1">
      <c r="A96" s="221"/>
      <c r="B96" s="221"/>
      <c r="C96" s="219"/>
      <c r="D96" s="219"/>
      <c r="E96" s="221"/>
      <c r="F96" s="220">
        <v>70</v>
      </c>
      <c r="G96" s="221" t="s">
        <v>33</v>
      </c>
      <c r="H96" s="221" t="s">
        <v>3819</v>
      </c>
      <c r="I96" s="221" t="s">
        <v>2932</v>
      </c>
      <c r="J96" s="221" t="s">
        <v>92</v>
      </c>
      <c r="K96" s="221" t="s">
        <v>3820</v>
      </c>
      <c r="L96" s="221" t="s">
        <v>55</v>
      </c>
      <c r="M96" s="221" t="s">
        <v>34</v>
      </c>
      <c r="N96" s="221" t="s">
        <v>122</v>
      </c>
      <c r="O96" s="220"/>
      <c r="P96" s="220" t="s">
        <v>5932</v>
      </c>
      <c r="Q96" s="220"/>
      <c r="R96" s="220"/>
      <c r="S96" s="222"/>
      <c r="T96" s="222"/>
      <c r="U96" s="222"/>
      <c r="V96" s="307"/>
      <c r="W96" s="222"/>
      <c r="X96" s="220"/>
    </row>
    <row r="97" spans="1:24" s="229" customFormat="1" ht="20.25" customHeight="1">
      <c r="A97" s="221" t="s">
        <v>77</v>
      </c>
      <c r="B97" s="221" t="s">
        <v>114</v>
      </c>
      <c r="C97" s="219" t="s">
        <v>3821</v>
      </c>
      <c r="D97" s="219" t="s">
        <v>3822</v>
      </c>
      <c r="E97" s="221" t="s">
        <v>3823</v>
      </c>
      <c r="F97" s="220">
        <v>71</v>
      </c>
      <c r="G97" s="221" t="s">
        <v>33</v>
      </c>
      <c r="H97" s="221" t="s">
        <v>3824</v>
      </c>
      <c r="I97" s="221" t="s">
        <v>3616</v>
      </c>
      <c r="J97" s="221" t="s">
        <v>43</v>
      </c>
      <c r="K97" s="221" t="s">
        <v>56</v>
      </c>
      <c r="L97" s="221" t="s">
        <v>111</v>
      </c>
      <c r="M97" s="221" t="s">
        <v>111</v>
      </c>
      <c r="N97" s="221" t="s">
        <v>58</v>
      </c>
      <c r="O97" s="220"/>
      <c r="P97" s="220" t="s">
        <v>5932</v>
      </c>
      <c r="Q97" s="220"/>
      <c r="R97" s="220"/>
      <c r="S97" s="222"/>
      <c r="T97" s="222"/>
      <c r="U97" s="222"/>
      <c r="V97" s="307"/>
      <c r="W97" s="222"/>
      <c r="X97" s="220"/>
    </row>
    <row r="98" spans="1:24" s="229" customFormat="1" ht="20.25" customHeight="1">
      <c r="A98" s="221"/>
      <c r="B98" s="221"/>
      <c r="C98" s="219"/>
      <c r="D98" s="219"/>
      <c r="E98" s="221"/>
      <c r="F98" s="220">
        <v>72</v>
      </c>
      <c r="G98" s="221" t="s">
        <v>33</v>
      </c>
      <c r="H98" s="221" t="s">
        <v>3825</v>
      </c>
      <c r="I98" s="221" t="s">
        <v>3633</v>
      </c>
      <c r="J98" s="221" t="s">
        <v>56</v>
      </c>
      <c r="K98" s="221" t="s">
        <v>60</v>
      </c>
      <c r="L98" s="221" t="s">
        <v>111</v>
      </c>
      <c r="M98" s="221" t="s">
        <v>111</v>
      </c>
      <c r="N98" s="221" t="s">
        <v>51</v>
      </c>
      <c r="O98" s="220"/>
      <c r="P98" s="220" t="s">
        <v>5932</v>
      </c>
      <c r="Q98" s="220"/>
      <c r="R98" s="220"/>
      <c r="S98" s="222"/>
      <c r="T98" s="222"/>
      <c r="U98" s="222"/>
      <c r="V98" s="307"/>
      <c r="W98" s="222"/>
      <c r="X98" s="220"/>
    </row>
    <row r="99" spans="1:24" s="229" customFormat="1" ht="20.25" customHeight="1">
      <c r="A99" s="221" t="s">
        <v>78</v>
      </c>
      <c r="B99" s="221" t="s">
        <v>108</v>
      </c>
      <c r="C99" s="202" t="s">
        <v>3752</v>
      </c>
      <c r="D99" s="219" t="s">
        <v>3753</v>
      </c>
      <c r="E99" s="221" t="s">
        <v>3754</v>
      </c>
      <c r="F99" s="220">
        <v>73</v>
      </c>
      <c r="G99" s="221" t="s">
        <v>33</v>
      </c>
      <c r="H99" s="221" t="s">
        <v>3755</v>
      </c>
      <c r="I99" s="221" t="s">
        <v>1289</v>
      </c>
      <c r="J99" s="221" t="s">
        <v>241</v>
      </c>
      <c r="K99" s="221" t="s">
        <v>3756</v>
      </c>
      <c r="L99" s="221" t="s">
        <v>35</v>
      </c>
      <c r="M99" s="221" t="s">
        <v>35</v>
      </c>
      <c r="N99" s="221" t="s">
        <v>46</v>
      </c>
      <c r="O99" s="220"/>
      <c r="P99" s="220" t="s">
        <v>5932</v>
      </c>
      <c r="Q99" s="220"/>
      <c r="R99" s="220"/>
      <c r="S99" s="222"/>
      <c r="T99" s="222"/>
      <c r="U99" s="222"/>
      <c r="V99" s="307"/>
      <c r="W99" s="222"/>
      <c r="X99" s="220"/>
    </row>
    <row r="100" spans="1:24" s="229" customFormat="1" ht="20.25" customHeight="1">
      <c r="A100" s="221" t="s">
        <v>79</v>
      </c>
      <c r="B100" s="221" t="s">
        <v>114</v>
      </c>
      <c r="C100" s="219" t="s">
        <v>3826</v>
      </c>
      <c r="D100" s="219" t="s">
        <v>3827</v>
      </c>
      <c r="E100" s="221" t="s">
        <v>3828</v>
      </c>
      <c r="F100" s="220">
        <v>74</v>
      </c>
      <c r="G100" s="221" t="s">
        <v>33</v>
      </c>
      <c r="H100" s="221" t="s">
        <v>3829</v>
      </c>
      <c r="I100" s="204" t="s">
        <v>1490</v>
      </c>
      <c r="J100" s="221" t="s">
        <v>41</v>
      </c>
      <c r="K100" s="221" t="s">
        <v>3830</v>
      </c>
      <c r="L100" s="221" t="s">
        <v>47</v>
      </c>
      <c r="M100" s="221" t="s">
        <v>111</v>
      </c>
      <c r="N100" s="221" t="s">
        <v>130</v>
      </c>
      <c r="O100" s="220"/>
      <c r="P100" s="220" t="s">
        <v>5932</v>
      </c>
      <c r="Q100" s="220"/>
      <c r="R100" s="220"/>
      <c r="S100" s="222"/>
      <c r="T100" s="222"/>
      <c r="U100" s="222"/>
      <c r="V100" s="307"/>
      <c r="W100" s="222"/>
      <c r="X100" s="220"/>
    </row>
    <row r="101" spans="1:24" s="229" customFormat="1" ht="20.25" customHeight="1">
      <c r="A101" s="221" t="s">
        <v>80</v>
      </c>
      <c r="B101" s="221" t="s">
        <v>108</v>
      </c>
      <c r="C101" s="219" t="s">
        <v>3739</v>
      </c>
      <c r="D101" s="219" t="s">
        <v>3658</v>
      </c>
      <c r="E101" s="221" t="s">
        <v>3740</v>
      </c>
      <c r="F101" s="220">
        <v>75</v>
      </c>
      <c r="G101" s="221" t="s">
        <v>33</v>
      </c>
      <c r="H101" s="221" t="s">
        <v>3831</v>
      </c>
      <c r="I101" s="221" t="s">
        <v>3633</v>
      </c>
      <c r="J101" s="221" t="s">
        <v>75</v>
      </c>
      <c r="K101" s="221" t="s">
        <v>3743</v>
      </c>
      <c r="L101" s="221" t="s">
        <v>111</v>
      </c>
      <c r="M101" s="221" t="s">
        <v>111</v>
      </c>
      <c r="N101" s="221" t="s">
        <v>83</v>
      </c>
      <c r="O101" s="220"/>
      <c r="P101" s="220" t="s">
        <v>5932</v>
      </c>
      <c r="Q101" s="220"/>
      <c r="R101" s="220"/>
      <c r="S101" s="222"/>
      <c r="T101" s="222"/>
      <c r="U101" s="222"/>
      <c r="V101" s="307"/>
      <c r="W101" s="222"/>
      <c r="X101" s="220"/>
    </row>
    <row r="102" spans="1:24" s="229" customFormat="1" ht="20.25" customHeight="1">
      <c r="A102" s="221" t="s">
        <v>81</v>
      </c>
      <c r="B102" s="221" t="s">
        <v>114</v>
      </c>
      <c r="C102" s="219" t="s">
        <v>3832</v>
      </c>
      <c r="D102" s="219" t="s">
        <v>3833</v>
      </c>
      <c r="E102" s="221" t="s">
        <v>3834</v>
      </c>
      <c r="F102" s="220">
        <v>76</v>
      </c>
      <c r="G102" s="221" t="s">
        <v>33</v>
      </c>
      <c r="H102" s="221" t="s">
        <v>3627</v>
      </c>
      <c r="I102" s="221" t="s">
        <v>2932</v>
      </c>
      <c r="J102" s="221" t="s">
        <v>84</v>
      </c>
      <c r="K102" s="221" t="s">
        <v>3628</v>
      </c>
      <c r="L102" s="221" t="s">
        <v>65</v>
      </c>
      <c r="M102" s="221" t="s">
        <v>34</v>
      </c>
      <c r="N102" s="221" t="s">
        <v>98</v>
      </c>
      <c r="O102" s="220"/>
      <c r="P102" s="220" t="s">
        <v>5932</v>
      </c>
      <c r="Q102" s="220"/>
      <c r="R102" s="220"/>
      <c r="S102" s="222"/>
      <c r="T102" s="222"/>
      <c r="U102" s="222"/>
      <c r="V102" s="307"/>
      <c r="W102" s="222"/>
      <c r="X102" s="220"/>
    </row>
    <row r="103" spans="1:24" s="229" customFormat="1" ht="20.25" customHeight="1">
      <c r="A103" s="221" t="s">
        <v>82</v>
      </c>
      <c r="B103" s="189" t="s">
        <v>112</v>
      </c>
      <c r="C103" s="202" t="s">
        <v>3835</v>
      </c>
      <c r="D103" s="245" t="s">
        <v>6137</v>
      </c>
      <c r="E103" s="221" t="s">
        <v>3836</v>
      </c>
      <c r="F103" s="220">
        <v>77</v>
      </c>
      <c r="G103" s="221" t="s">
        <v>33</v>
      </c>
      <c r="H103" s="221" t="s">
        <v>3837</v>
      </c>
      <c r="I103" s="221" t="s">
        <v>2932</v>
      </c>
      <c r="J103" s="221" t="s">
        <v>1974</v>
      </c>
      <c r="K103" s="221" t="s">
        <v>3838</v>
      </c>
      <c r="L103" s="221" t="s">
        <v>111</v>
      </c>
      <c r="M103" s="221" t="s">
        <v>34</v>
      </c>
      <c r="N103" s="221" t="s">
        <v>94</v>
      </c>
      <c r="O103" s="220"/>
      <c r="P103" s="220" t="s">
        <v>5932</v>
      </c>
      <c r="Q103" s="220"/>
      <c r="R103" s="220"/>
      <c r="S103" s="222"/>
      <c r="T103" s="222"/>
      <c r="U103" s="222"/>
      <c r="V103" s="307"/>
      <c r="W103" s="222"/>
      <c r="X103" s="220"/>
    </row>
    <row r="104" spans="1:24" s="229" customFormat="1" ht="20.25" customHeight="1">
      <c r="A104" s="221" t="s">
        <v>83</v>
      </c>
      <c r="B104" s="221" t="s">
        <v>108</v>
      </c>
      <c r="C104" s="219" t="s">
        <v>3839</v>
      </c>
      <c r="D104" s="245" t="s">
        <v>6138</v>
      </c>
      <c r="E104" s="221" t="s">
        <v>3840</v>
      </c>
      <c r="F104" s="220">
        <v>78</v>
      </c>
      <c r="G104" s="221" t="s">
        <v>33</v>
      </c>
      <c r="H104" s="221" t="s">
        <v>3841</v>
      </c>
      <c r="I104" s="221" t="s">
        <v>2932</v>
      </c>
      <c r="J104" s="221" t="s">
        <v>3842</v>
      </c>
      <c r="K104" s="221" t="s">
        <v>3843</v>
      </c>
      <c r="L104" s="221" t="s">
        <v>35</v>
      </c>
      <c r="M104" s="221" t="s">
        <v>35</v>
      </c>
      <c r="N104" s="221" t="s">
        <v>73</v>
      </c>
      <c r="O104" s="220"/>
      <c r="P104" s="220" t="s">
        <v>5932</v>
      </c>
      <c r="Q104" s="220"/>
      <c r="R104" s="220"/>
      <c r="S104" s="222"/>
      <c r="T104" s="222"/>
      <c r="U104" s="222"/>
      <c r="V104" s="307"/>
      <c r="W104" s="222"/>
      <c r="X104" s="220"/>
    </row>
    <row r="105" spans="1:24" s="229" customFormat="1" ht="20.25" customHeight="1">
      <c r="A105" s="221" t="s">
        <v>84</v>
      </c>
      <c r="B105" s="221" t="s">
        <v>108</v>
      </c>
      <c r="C105" s="219" t="s">
        <v>3844</v>
      </c>
      <c r="D105" s="219" t="s">
        <v>3845</v>
      </c>
      <c r="E105" s="221" t="s">
        <v>3846</v>
      </c>
      <c r="F105" s="220">
        <v>79</v>
      </c>
      <c r="G105" s="221" t="s">
        <v>33</v>
      </c>
      <c r="H105" s="221" t="s">
        <v>3847</v>
      </c>
      <c r="I105" s="221" t="s">
        <v>2932</v>
      </c>
      <c r="J105" s="221" t="s">
        <v>81</v>
      </c>
      <c r="K105" s="221" t="s">
        <v>3848</v>
      </c>
      <c r="L105" s="221" t="s">
        <v>111</v>
      </c>
      <c r="M105" s="221" t="s">
        <v>34</v>
      </c>
      <c r="N105" s="221" t="s">
        <v>115</v>
      </c>
      <c r="O105" s="220"/>
      <c r="P105" s="220" t="s">
        <v>5932</v>
      </c>
      <c r="Q105" s="220"/>
      <c r="R105" s="220"/>
      <c r="S105" s="222"/>
      <c r="T105" s="222"/>
      <c r="U105" s="222"/>
      <c r="V105" s="307"/>
      <c r="W105" s="222"/>
      <c r="X105" s="220"/>
    </row>
    <row r="106" spans="1:24" s="229" customFormat="1" ht="20.25" customHeight="1">
      <c r="A106" s="221" t="s">
        <v>85</v>
      </c>
      <c r="B106" s="221" t="s">
        <v>108</v>
      </c>
      <c r="C106" s="219" t="s">
        <v>3849</v>
      </c>
      <c r="D106" s="219" t="s">
        <v>3850</v>
      </c>
      <c r="E106" s="221" t="s">
        <v>3851</v>
      </c>
      <c r="F106" s="220">
        <v>80</v>
      </c>
      <c r="G106" s="221" t="s">
        <v>33</v>
      </c>
      <c r="H106" s="221" t="s">
        <v>3852</v>
      </c>
      <c r="I106" s="221" t="s">
        <v>3633</v>
      </c>
      <c r="J106" s="221" t="s">
        <v>47</v>
      </c>
      <c r="K106" s="221" t="s">
        <v>82</v>
      </c>
      <c r="L106" s="221" t="s">
        <v>111</v>
      </c>
      <c r="M106" s="221" t="s">
        <v>111</v>
      </c>
      <c r="N106" s="221" t="s">
        <v>82</v>
      </c>
      <c r="O106" s="220"/>
      <c r="P106" s="220" t="s">
        <v>5932</v>
      </c>
      <c r="Q106" s="220"/>
      <c r="R106" s="220"/>
      <c r="S106" s="222"/>
      <c r="T106" s="222"/>
      <c r="U106" s="222"/>
      <c r="V106" s="307"/>
      <c r="W106" s="222"/>
      <c r="X106" s="220"/>
    </row>
    <row r="107" spans="1:24" s="229" customFormat="1" ht="20.25" customHeight="1">
      <c r="A107" s="221" t="s">
        <v>86</v>
      </c>
      <c r="B107" s="221" t="s">
        <v>108</v>
      </c>
      <c r="C107" s="219" t="s">
        <v>3686</v>
      </c>
      <c r="D107" s="219" t="s">
        <v>3687</v>
      </c>
      <c r="E107" s="221" t="s">
        <v>3688</v>
      </c>
      <c r="F107" s="220">
        <v>81</v>
      </c>
      <c r="G107" s="221" t="s">
        <v>33</v>
      </c>
      <c r="H107" s="221" t="s">
        <v>3690</v>
      </c>
      <c r="I107" s="221" t="s">
        <v>3633</v>
      </c>
      <c r="J107" s="221" t="s">
        <v>44</v>
      </c>
      <c r="K107" s="221" t="s">
        <v>75</v>
      </c>
      <c r="L107" s="221" t="s">
        <v>111</v>
      </c>
      <c r="M107" s="221" t="s">
        <v>111</v>
      </c>
      <c r="N107" s="221" t="s">
        <v>95</v>
      </c>
      <c r="O107" s="220"/>
      <c r="P107" s="220" t="s">
        <v>5932</v>
      </c>
      <c r="Q107" s="220"/>
      <c r="R107" s="220"/>
      <c r="S107" s="222"/>
      <c r="T107" s="222"/>
      <c r="U107" s="222"/>
      <c r="V107" s="307"/>
      <c r="W107" s="222"/>
      <c r="X107" s="220"/>
    </row>
    <row r="108" spans="1:24" ht="20.25" customHeight="1">
      <c r="A108" s="102"/>
      <c r="B108" s="386"/>
      <c r="C108" s="387"/>
      <c r="D108" s="103"/>
      <c r="E108" s="102"/>
      <c r="F108" s="177"/>
      <c r="G108" s="259"/>
      <c r="H108" s="259"/>
      <c r="I108" s="259"/>
      <c r="J108" s="259"/>
      <c r="K108" s="259"/>
      <c r="L108" s="259"/>
      <c r="M108" s="259"/>
      <c r="N108" s="259"/>
      <c r="O108" s="167"/>
      <c r="P108" s="167"/>
      <c r="Q108" s="167"/>
      <c r="R108" s="168"/>
      <c r="S108" s="171"/>
      <c r="T108" s="171"/>
      <c r="U108" s="175"/>
      <c r="V108" s="388"/>
      <c r="W108" s="178"/>
      <c r="X108" s="168"/>
    </row>
    <row r="109" spans="1:24" s="114" customFormat="1" ht="19.5" customHeight="1">
      <c r="A109" s="429" t="s">
        <v>107</v>
      </c>
      <c r="B109" s="515" t="s">
        <v>105</v>
      </c>
      <c r="C109" s="516"/>
      <c r="D109" s="429" t="s">
        <v>252</v>
      </c>
      <c r="E109" s="429" t="s">
        <v>106</v>
      </c>
      <c r="F109" s="435" t="s">
        <v>0</v>
      </c>
      <c r="G109" s="422"/>
      <c r="H109" s="422"/>
      <c r="I109" s="422"/>
      <c r="J109" s="422"/>
      <c r="K109" s="422"/>
      <c r="L109" s="422"/>
      <c r="M109" s="422"/>
      <c r="N109" s="422"/>
      <c r="O109" s="422"/>
      <c r="P109" s="422"/>
      <c r="Q109" s="422"/>
      <c r="R109" s="423"/>
      <c r="S109" s="57"/>
      <c r="T109" s="57"/>
      <c r="U109" s="433" t="s">
        <v>22</v>
      </c>
      <c r="V109" s="437"/>
      <c r="W109" s="437"/>
      <c r="X109" s="434"/>
    </row>
    <row r="110" spans="1:24" s="113" customFormat="1" ht="19.5" customHeight="1">
      <c r="A110" s="427"/>
      <c r="B110" s="517"/>
      <c r="C110" s="518"/>
      <c r="D110" s="427"/>
      <c r="E110" s="427"/>
      <c r="F110" s="429" t="s">
        <v>1</v>
      </c>
      <c r="G110" s="438" t="s">
        <v>2</v>
      </c>
      <c r="H110" s="435"/>
      <c r="I110" s="422"/>
      <c r="J110" s="422"/>
      <c r="K110" s="423"/>
      <c r="L110" s="433" t="s">
        <v>9</v>
      </c>
      <c r="M110" s="437"/>
      <c r="N110" s="434"/>
      <c r="O110" s="435" t="s">
        <v>13</v>
      </c>
      <c r="P110" s="422"/>
      <c r="Q110" s="422"/>
      <c r="R110" s="423"/>
      <c r="S110" s="60" t="s">
        <v>23</v>
      </c>
      <c r="T110" s="424" t="s">
        <v>2</v>
      </c>
      <c r="U110" s="433" t="s">
        <v>25</v>
      </c>
      <c r="V110" s="437"/>
      <c r="W110" s="434"/>
      <c r="X110" s="61" t="s">
        <v>30</v>
      </c>
    </row>
    <row r="111" spans="1:24" s="113" customFormat="1" ht="19.5" customHeight="1">
      <c r="A111" s="427"/>
      <c r="B111" s="517"/>
      <c r="C111" s="518"/>
      <c r="D111" s="427"/>
      <c r="E111" s="427"/>
      <c r="F111" s="427"/>
      <c r="G111" s="424"/>
      <c r="H111" s="60" t="s">
        <v>4</v>
      </c>
      <c r="I111" s="60"/>
      <c r="J111" s="429" t="s">
        <v>6</v>
      </c>
      <c r="K111" s="60" t="s">
        <v>7</v>
      </c>
      <c r="L111" s="429" t="s">
        <v>10</v>
      </c>
      <c r="M111" s="429" t="s">
        <v>11</v>
      </c>
      <c r="N111" s="429" t="s">
        <v>12</v>
      </c>
      <c r="O111" s="429" t="s">
        <v>14</v>
      </c>
      <c r="P111" s="57" t="s">
        <v>15</v>
      </c>
      <c r="Q111" s="57" t="s">
        <v>15</v>
      </c>
      <c r="R111" s="57" t="s">
        <v>19</v>
      </c>
      <c r="S111" s="63"/>
      <c r="T111" s="424"/>
      <c r="U111" s="57" t="s">
        <v>26</v>
      </c>
      <c r="V111" s="64" t="s">
        <v>28</v>
      </c>
      <c r="W111" s="57" t="s">
        <v>29</v>
      </c>
      <c r="X111" s="61" t="s">
        <v>31</v>
      </c>
    </row>
    <row r="112" spans="1:24" s="113" customFormat="1" ht="19.5" customHeight="1">
      <c r="A112" s="427"/>
      <c r="B112" s="517"/>
      <c r="C112" s="518"/>
      <c r="D112" s="427"/>
      <c r="E112" s="427"/>
      <c r="F112" s="427"/>
      <c r="G112" s="65" t="s">
        <v>3</v>
      </c>
      <c r="H112" s="60" t="s">
        <v>5</v>
      </c>
      <c r="I112" s="60" t="s">
        <v>126</v>
      </c>
      <c r="J112" s="427"/>
      <c r="K112" s="60" t="s">
        <v>8</v>
      </c>
      <c r="L112" s="427"/>
      <c r="M112" s="427"/>
      <c r="N112" s="427"/>
      <c r="O112" s="427"/>
      <c r="P112" s="60" t="s">
        <v>16</v>
      </c>
      <c r="Q112" s="60" t="s">
        <v>17</v>
      </c>
      <c r="R112" s="60" t="s">
        <v>20</v>
      </c>
      <c r="S112" s="63"/>
      <c r="T112" s="430" t="s">
        <v>24</v>
      </c>
      <c r="U112" s="60" t="s">
        <v>27</v>
      </c>
      <c r="V112" s="67" t="s">
        <v>18</v>
      </c>
      <c r="W112" s="60" t="s">
        <v>21</v>
      </c>
      <c r="X112" s="61" t="s">
        <v>32</v>
      </c>
    </row>
    <row r="113" spans="1:24" s="115" customFormat="1" ht="19.5" customHeight="1">
      <c r="A113" s="428"/>
      <c r="B113" s="425"/>
      <c r="C113" s="519"/>
      <c r="D113" s="428"/>
      <c r="E113" s="428"/>
      <c r="F113" s="428"/>
      <c r="G113" s="68"/>
      <c r="H113" s="69"/>
      <c r="I113" s="69"/>
      <c r="J113" s="428"/>
      <c r="K113" s="69"/>
      <c r="L113" s="428"/>
      <c r="M113" s="428"/>
      <c r="N113" s="428"/>
      <c r="O113" s="428"/>
      <c r="P113" s="69"/>
      <c r="Q113" s="69" t="s">
        <v>18</v>
      </c>
      <c r="R113" s="69" t="s">
        <v>21</v>
      </c>
      <c r="S113" s="70"/>
      <c r="T113" s="431"/>
      <c r="U113" s="69"/>
      <c r="V113" s="71" t="s">
        <v>27</v>
      </c>
      <c r="W113" s="69" t="s">
        <v>27</v>
      </c>
      <c r="X113" s="96"/>
    </row>
    <row r="114" spans="1:24" s="229" customFormat="1" ht="21" customHeight="1">
      <c r="A114" s="221" t="s">
        <v>87</v>
      </c>
      <c r="B114" s="221" t="s">
        <v>108</v>
      </c>
      <c r="C114" s="219" t="s">
        <v>3853</v>
      </c>
      <c r="D114" s="219" t="s">
        <v>3854</v>
      </c>
      <c r="E114" s="221" t="s">
        <v>3855</v>
      </c>
      <c r="F114" s="220">
        <v>82</v>
      </c>
      <c r="G114" s="221" t="s">
        <v>33</v>
      </c>
      <c r="H114" s="221" t="s">
        <v>3856</v>
      </c>
      <c r="I114" s="221" t="s">
        <v>3633</v>
      </c>
      <c r="J114" s="221" t="s">
        <v>63</v>
      </c>
      <c r="K114" s="221" t="s">
        <v>84</v>
      </c>
      <c r="L114" s="221" t="s">
        <v>111</v>
      </c>
      <c r="M114" s="221" t="s">
        <v>34</v>
      </c>
      <c r="N114" s="221" t="s">
        <v>94</v>
      </c>
      <c r="O114" s="220"/>
      <c r="P114" s="220" t="s">
        <v>5932</v>
      </c>
      <c r="Q114" s="220"/>
      <c r="R114" s="220"/>
      <c r="S114" s="222"/>
      <c r="T114" s="222"/>
      <c r="U114" s="222"/>
      <c r="V114" s="307"/>
      <c r="W114" s="222"/>
      <c r="X114" s="220"/>
    </row>
    <row r="115" spans="1:24" s="229" customFormat="1" ht="21" customHeight="1">
      <c r="A115" s="221" t="s">
        <v>88</v>
      </c>
      <c r="B115" s="221" t="s">
        <v>114</v>
      </c>
      <c r="C115" s="219" t="s">
        <v>3857</v>
      </c>
      <c r="D115" s="219" t="s">
        <v>3772</v>
      </c>
      <c r="E115" s="221" t="s">
        <v>3773</v>
      </c>
      <c r="F115" s="220">
        <v>83</v>
      </c>
      <c r="G115" s="221" t="s">
        <v>33</v>
      </c>
      <c r="H115" s="221" t="s">
        <v>3774</v>
      </c>
      <c r="I115" s="221" t="s">
        <v>3633</v>
      </c>
      <c r="J115" s="221" t="s">
        <v>53</v>
      </c>
      <c r="K115" s="221" t="s">
        <v>58</v>
      </c>
      <c r="L115" s="221" t="s">
        <v>111</v>
      </c>
      <c r="M115" s="221" t="s">
        <v>111</v>
      </c>
      <c r="N115" s="221" t="s">
        <v>82</v>
      </c>
      <c r="O115" s="220"/>
      <c r="P115" s="220" t="s">
        <v>5932</v>
      </c>
      <c r="Q115" s="220"/>
      <c r="R115" s="220"/>
      <c r="S115" s="222"/>
      <c r="T115" s="222"/>
      <c r="U115" s="222"/>
      <c r="V115" s="307"/>
      <c r="W115" s="222"/>
      <c r="X115" s="220"/>
    </row>
    <row r="116" spans="1:24" s="229" customFormat="1" ht="21" customHeight="1">
      <c r="A116" s="221" t="s">
        <v>89</v>
      </c>
      <c r="B116" s="221" t="s">
        <v>108</v>
      </c>
      <c r="C116" s="219" t="s">
        <v>3150</v>
      </c>
      <c r="D116" s="219" t="s">
        <v>3151</v>
      </c>
      <c r="E116" s="221" t="s">
        <v>3152</v>
      </c>
      <c r="F116" s="220">
        <v>84</v>
      </c>
      <c r="G116" s="221" t="s">
        <v>33</v>
      </c>
      <c r="H116" s="221" t="s">
        <v>3858</v>
      </c>
      <c r="I116" s="221" t="s">
        <v>2240</v>
      </c>
      <c r="J116" s="221" t="s">
        <v>173</v>
      </c>
      <c r="K116" s="221" t="s">
        <v>3859</v>
      </c>
      <c r="L116" s="221" t="s">
        <v>35</v>
      </c>
      <c r="M116" s="221" t="s">
        <v>111</v>
      </c>
      <c r="N116" s="221" t="s">
        <v>53</v>
      </c>
      <c r="O116" s="220"/>
      <c r="P116" s="220" t="s">
        <v>5932</v>
      </c>
      <c r="Q116" s="220"/>
      <c r="R116" s="220"/>
      <c r="S116" s="222"/>
      <c r="T116" s="220"/>
      <c r="U116" s="222"/>
      <c r="V116" s="222"/>
      <c r="W116" s="222"/>
      <c r="X116" s="220"/>
    </row>
    <row r="117" spans="1:24" s="229" customFormat="1" ht="21" customHeight="1">
      <c r="A117" s="221" t="s">
        <v>90</v>
      </c>
      <c r="B117" s="221" t="s">
        <v>108</v>
      </c>
      <c r="C117" s="219" t="s">
        <v>3860</v>
      </c>
      <c r="D117" s="225" t="s">
        <v>3861</v>
      </c>
      <c r="E117" s="221" t="s">
        <v>3862</v>
      </c>
      <c r="F117" s="220">
        <v>85</v>
      </c>
      <c r="G117" s="221" t="s">
        <v>33</v>
      </c>
      <c r="H117" s="221" t="s">
        <v>3863</v>
      </c>
      <c r="I117" s="221" t="s">
        <v>1289</v>
      </c>
      <c r="J117" s="221" t="s">
        <v>137</v>
      </c>
      <c r="K117" s="221" t="s">
        <v>3864</v>
      </c>
      <c r="L117" s="221" t="s">
        <v>37</v>
      </c>
      <c r="M117" s="221" t="s">
        <v>111</v>
      </c>
      <c r="N117" s="221" t="s">
        <v>82</v>
      </c>
      <c r="O117" s="220"/>
      <c r="P117" s="220" t="s">
        <v>5932</v>
      </c>
      <c r="Q117" s="220"/>
      <c r="R117" s="220"/>
      <c r="S117" s="222"/>
      <c r="T117" s="220"/>
      <c r="U117" s="222"/>
      <c r="V117" s="222"/>
      <c r="W117" s="222"/>
      <c r="X117" s="220"/>
    </row>
    <row r="118" spans="1:24" s="229" customFormat="1" ht="21" customHeight="1">
      <c r="A118" s="221" t="s">
        <v>91</v>
      </c>
      <c r="B118" s="221" t="s">
        <v>108</v>
      </c>
      <c r="C118" s="219" t="s">
        <v>3865</v>
      </c>
      <c r="D118" s="245" t="s">
        <v>3866</v>
      </c>
      <c r="E118" s="221" t="s">
        <v>3867</v>
      </c>
      <c r="F118" s="220">
        <v>86</v>
      </c>
      <c r="G118" s="221" t="s">
        <v>33</v>
      </c>
      <c r="H118" s="221" t="s">
        <v>3868</v>
      </c>
      <c r="I118" s="221" t="s">
        <v>2932</v>
      </c>
      <c r="J118" s="221" t="s">
        <v>88</v>
      </c>
      <c r="K118" s="221" t="s">
        <v>3869</v>
      </c>
      <c r="L118" s="221" t="s">
        <v>64</v>
      </c>
      <c r="M118" s="221" t="s">
        <v>35</v>
      </c>
      <c r="N118" s="221" t="s">
        <v>130</v>
      </c>
      <c r="O118" s="220"/>
      <c r="P118" s="220" t="s">
        <v>5932</v>
      </c>
      <c r="Q118" s="220"/>
      <c r="R118" s="220"/>
      <c r="S118" s="222"/>
      <c r="T118" s="220"/>
      <c r="U118" s="222"/>
      <c r="V118" s="222"/>
      <c r="W118" s="222"/>
      <c r="X118" s="220"/>
    </row>
    <row r="119" spans="1:24" s="229" customFormat="1" ht="21" customHeight="1">
      <c r="A119" s="221" t="s">
        <v>92</v>
      </c>
      <c r="B119" s="221" t="s">
        <v>114</v>
      </c>
      <c r="C119" s="219" t="s">
        <v>3870</v>
      </c>
      <c r="D119" s="245" t="s">
        <v>3871</v>
      </c>
      <c r="E119" s="221" t="s">
        <v>3872</v>
      </c>
      <c r="F119" s="220">
        <v>87</v>
      </c>
      <c r="G119" s="221" t="s">
        <v>33</v>
      </c>
      <c r="H119" s="221" t="s">
        <v>3873</v>
      </c>
      <c r="I119" s="221" t="s">
        <v>2932</v>
      </c>
      <c r="J119" s="221" t="s">
        <v>3874</v>
      </c>
      <c r="K119" s="221" t="s">
        <v>3875</v>
      </c>
      <c r="L119" s="221" t="s">
        <v>37</v>
      </c>
      <c r="M119" s="221" t="s">
        <v>111</v>
      </c>
      <c r="N119" s="221" t="s">
        <v>111</v>
      </c>
      <c r="O119" s="220"/>
      <c r="P119" s="220" t="s">
        <v>5932</v>
      </c>
      <c r="Q119" s="220"/>
      <c r="R119" s="220"/>
      <c r="S119" s="222"/>
      <c r="T119" s="220"/>
      <c r="U119" s="222"/>
      <c r="V119" s="222"/>
      <c r="W119" s="222"/>
      <c r="X119" s="220"/>
    </row>
    <row r="120" spans="1:24" s="229" customFormat="1" ht="21" customHeight="1">
      <c r="A120" s="221" t="s">
        <v>93</v>
      </c>
      <c r="B120" s="221" t="s">
        <v>114</v>
      </c>
      <c r="C120" s="219" t="s">
        <v>3876</v>
      </c>
      <c r="D120" s="219" t="s">
        <v>3877</v>
      </c>
      <c r="E120" s="221" t="s">
        <v>3878</v>
      </c>
      <c r="F120" s="220">
        <v>88</v>
      </c>
      <c r="G120" s="221" t="s">
        <v>33</v>
      </c>
      <c r="H120" s="221" t="s">
        <v>3879</v>
      </c>
      <c r="I120" s="221" t="s">
        <v>2932</v>
      </c>
      <c r="J120" s="221" t="s">
        <v>93</v>
      </c>
      <c r="K120" s="221" t="s">
        <v>3880</v>
      </c>
      <c r="L120" s="221" t="s">
        <v>46</v>
      </c>
      <c r="M120" s="221" t="s">
        <v>34</v>
      </c>
      <c r="N120" s="221" t="s">
        <v>96</v>
      </c>
      <c r="O120" s="220"/>
      <c r="P120" s="220" t="s">
        <v>5932</v>
      </c>
      <c r="Q120" s="220"/>
      <c r="R120" s="220"/>
      <c r="S120" s="222"/>
      <c r="T120" s="220"/>
      <c r="U120" s="222"/>
      <c r="V120" s="222"/>
      <c r="W120" s="222"/>
      <c r="X120" s="220"/>
    </row>
    <row r="121" spans="1:24" s="229" customFormat="1" ht="21" customHeight="1">
      <c r="A121" s="221" t="s">
        <v>94</v>
      </c>
      <c r="B121" s="189" t="s">
        <v>112</v>
      </c>
      <c r="C121" s="219" t="s">
        <v>3881</v>
      </c>
      <c r="D121" s="219" t="s">
        <v>3882</v>
      </c>
      <c r="E121" s="221" t="s">
        <v>3883</v>
      </c>
      <c r="F121" s="220">
        <v>89</v>
      </c>
      <c r="G121" s="221" t="s">
        <v>573</v>
      </c>
      <c r="H121" s="221" t="s">
        <v>3884</v>
      </c>
      <c r="I121" s="221"/>
      <c r="J121" s="221"/>
      <c r="K121" s="221"/>
      <c r="L121" s="221" t="s">
        <v>111</v>
      </c>
      <c r="M121" s="221" t="s">
        <v>34</v>
      </c>
      <c r="N121" s="221" t="s">
        <v>80</v>
      </c>
      <c r="O121" s="220"/>
      <c r="P121" s="220" t="s">
        <v>5932</v>
      </c>
      <c r="Q121" s="220"/>
      <c r="R121" s="220"/>
      <c r="S121" s="222"/>
      <c r="T121" s="220"/>
      <c r="U121" s="222"/>
      <c r="V121" s="222"/>
      <c r="W121" s="222"/>
      <c r="X121" s="220"/>
    </row>
    <row r="122" spans="1:24" s="229" customFormat="1" ht="21" customHeight="1">
      <c r="A122" s="221"/>
      <c r="B122" s="221"/>
      <c r="C122" s="219"/>
      <c r="D122" s="219"/>
      <c r="E122" s="221"/>
      <c r="F122" s="220">
        <v>90</v>
      </c>
      <c r="G122" s="221" t="s">
        <v>573</v>
      </c>
      <c r="H122" s="221" t="s">
        <v>3254</v>
      </c>
      <c r="I122" s="221"/>
      <c r="J122" s="221"/>
      <c r="K122" s="221"/>
      <c r="L122" s="221" t="s">
        <v>111</v>
      </c>
      <c r="M122" s="221" t="s">
        <v>34</v>
      </c>
      <c r="N122" s="221" t="s">
        <v>98</v>
      </c>
      <c r="O122" s="220"/>
      <c r="P122" s="220" t="s">
        <v>5932</v>
      </c>
      <c r="Q122" s="220"/>
      <c r="R122" s="220"/>
      <c r="S122" s="222"/>
      <c r="T122" s="220"/>
      <c r="U122" s="222"/>
      <c r="V122" s="222"/>
      <c r="W122" s="222"/>
      <c r="X122" s="220"/>
    </row>
    <row r="123" spans="1:24" s="229" customFormat="1" ht="21" customHeight="1">
      <c r="A123" s="221" t="s">
        <v>95</v>
      </c>
      <c r="B123" s="221" t="s">
        <v>108</v>
      </c>
      <c r="C123" s="219" t="s">
        <v>3885</v>
      </c>
      <c r="D123" s="245" t="s">
        <v>3886</v>
      </c>
      <c r="E123" s="221" t="s">
        <v>3887</v>
      </c>
      <c r="F123" s="220">
        <v>91</v>
      </c>
      <c r="G123" s="221" t="s">
        <v>33</v>
      </c>
      <c r="H123" s="221" t="s">
        <v>3888</v>
      </c>
      <c r="I123" s="221" t="s">
        <v>2932</v>
      </c>
      <c r="J123" s="221" t="s">
        <v>121</v>
      </c>
      <c r="K123" s="221" t="s">
        <v>3889</v>
      </c>
      <c r="L123" s="221" t="s">
        <v>37</v>
      </c>
      <c r="M123" s="221" t="s">
        <v>111</v>
      </c>
      <c r="N123" s="221" t="s">
        <v>111</v>
      </c>
      <c r="O123" s="220"/>
      <c r="P123" s="220" t="s">
        <v>5932</v>
      </c>
      <c r="Q123" s="220"/>
      <c r="R123" s="220"/>
      <c r="S123" s="222"/>
      <c r="T123" s="220"/>
      <c r="U123" s="222"/>
      <c r="V123" s="222"/>
      <c r="W123" s="222"/>
      <c r="X123" s="220"/>
    </row>
    <row r="124" spans="1:24" s="229" customFormat="1" ht="21" customHeight="1">
      <c r="A124" s="284"/>
      <c r="B124" s="284"/>
      <c r="C124" s="285"/>
      <c r="D124" s="285"/>
      <c r="E124" s="284"/>
      <c r="F124" s="277"/>
      <c r="G124" s="284"/>
      <c r="H124" s="284"/>
      <c r="I124" s="284"/>
      <c r="J124" s="284"/>
      <c r="K124" s="284"/>
      <c r="L124" s="284"/>
      <c r="M124" s="284"/>
      <c r="N124" s="284"/>
      <c r="O124" s="277"/>
      <c r="P124" s="277" t="s">
        <v>5932</v>
      </c>
      <c r="Q124" s="277"/>
      <c r="R124" s="277"/>
      <c r="S124" s="276"/>
      <c r="T124" s="276"/>
      <c r="U124" s="276"/>
      <c r="V124" s="314"/>
      <c r="W124" s="276"/>
      <c r="X124" s="277"/>
    </row>
    <row r="125" spans="1:24" s="152" customFormat="1" ht="19.5" customHeight="1">
      <c r="A125" s="31"/>
      <c r="B125" s="31"/>
      <c r="F125" s="31"/>
      <c r="G125" s="174"/>
      <c r="H125" s="174"/>
      <c r="I125" s="174"/>
      <c r="J125" s="174"/>
      <c r="K125" s="174"/>
      <c r="L125" s="174"/>
      <c r="M125" s="174"/>
      <c r="N125" s="174"/>
      <c r="O125" s="31"/>
      <c r="P125" s="31"/>
      <c r="Q125" s="31"/>
      <c r="R125" s="31"/>
      <c r="S125" s="174"/>
      <c r="T125" s="174"/>
      <c r="U125" s="174"/>
      <c r="V125" s="95"/>
      <c r="W125" s="174"/>
      <c r="X125" s="31"/>
    </row>
    <row r="126" spans="1:24" s="152" customFormat="1" ht="19.5" customHeight="1">
      <c r="A126" s="31"/>
      <c r="B126" s="31"/>
      <c r="F126" s="31"/>
      <c r="G126" s="174"/>
      <c r="H126" s="174"/>
      <c r="I126" s="174"/>
      <c r="J126" s="174"/>
      <c r="K126" s="174"/>
      <c r="L126" s="174"/>
      <c r="M126" s="174"/>
      <c r="N126" s="174"/>
      <c r="O126" s="31"/>
      <c r="P126" s="31"/>
      <c r="Q126" s="31"/>
      <c r="R126" s="31"/>
      <c r="S126" s="174"/>
      <c r="T126" s="174"/>
      <c r="U126" s="174"/>
      <c r="V126" s="95"/>
      <c r="W126" s="174"/>
      <c r="X126" s="31"/>
    </row>
    <row r="127" spans="1:24" s="152" customFormat="1" ht="19.5" customHeight="1">
      <c r="A127" s="31"/>
      <c r="B127" s="31"/>
      <c r="F127" s="31"/>
      <c r="G127" s="174"/>
      <c r="H127" s="174"/>
      <c r="I127" s="174"/>
      <c r="J127" s="174"/>
      <c r="K127" s="174"/>
      <c r="L127" s="174"/>
      <c r="M127" s="174"/>
      <c r="N127" s="174"/>
      <c r="O127" s="31"/>
      <c r="P127" s="31"/>
      <c r="Q127" s="31"/>
      <c r="R127" s="31"/>
      <c r="S127" s="174"/>
      <c r="T127" s="174"/>
      <c r="U127" s="174"/>
      <c r="V127" s="95"/>
      <c r="W127" s="174"/>
      <c r="X127" s="31"/>
    </row>
    <row r="128" spans="1:24" s="152" customFormat="1" ht="19.5" customHeight="1">
      <c r="A128" s="31"/>
      <c r="B128" s="31"/>
      <c r="F128" s="31"/>
      <c r="G128" s="174"/>
      <c r="H128" s="174"/>
      <c r="I128" s="174"/>
      <c r="J128" s="174"/>
      <c r="K128" s="174"/>
      <c r="L128" s="174"/>
      <c r="M128" s="174"/>
      <c r="N128" s="174"/>
      <c r="O128" s="31"/>
      <c r="P128" s="31"/>
      <c r="Q128" s="31"/>
      <c r="R128" s="31"/>
      <c r="S128" s="174"/>
      <c r="T128" s="174"/>
      <c r="U128" s="174"/>
      <c r="V128" s="95"/>
      <c r="W128" s="174"/>
      <c r="X128" s="31"/>
    </row>
    <row r="129" spans="1:24" s="152" customFormat="1" ht="19.5" customHeight="1">
      <c r="A129" s="31"/>
      <c r="B129" s="31"/>
      <c r="F129" s="31"/>
      <c r="G129" s="174"/>
      <c r="H129" s="174"/>
      <c r="I129" s="174"/>
      <c r="J129" s="174"/>
      <c r="K129" s="174"/>
      <c r="L129" s="174"/>
      <c r="M129" s="174"/>
      <c r="N129" s="174"/>
      <c r="O129" s="31"/>
      <c r="P129" s="31"/>
      <c r="Q129" s="31"/>
      <c r="R129" s="31"/>
      <c r="S129" s="174"/>
      <c r="T129" s="174"/>
      <c r="U129" s="174"/>
      <c r="V129" s="95"/>
      <c r="W129" s="174"/>
      <c r="X129" s="31"/>
    </row>
    <row r="130" spans="1:24" s="152" customFormat="1" ht="19.5" customHeight="1">
      <c r="A130" s="31"/>
      <c r="B130" s="31"/>
      <c r="F130" s="31"/>
      <c r="G130" s="174"/>
      <c r="H130" s="174"/>
      <c r="I130" s="174"/>
      <c r="J130" s="174"/>
      <c r="K130" s="174"/>
      <c r="L130" s="174"/>
      <c r="M130" s="174"/>
      <c r="N130" s="174"/>
      <c r="O130" s="31"/>
      <c r="P130" s="31"/>
      <c r="Q130" s="31"/>
      <c r="R130" s="31"/>
      <c r="S130" s="174"/>
      <c r="T130" s="174"/>
      <c r="U130" s="174"/>
      <c r="V130" s="95"/>
      <c r="W130" s="174"/>
      <c r="X130" s="31"/>
    </row>
    <row r="131" spans="1:24" s="152" customFormat="1" ht="19.5" customHeight="1">
      <c r="A131" s="31"/>
      <c r="B131" s="31"/>
      <c r="F131" s="31"/>
      <c r="G131" s="174"/>
      <c r="H131" s="174"/>
      <c r="I131" s="174"/>
      <c r="J131" s="174"/>
      <c r="K131" s="174"/>
      <c r="L131" s="174"/>
      <c r="M131" s="174"/>
      <c r="N131" s="174"/>
      <c r="O131" s="31"/>
      <c r="P131" s="31"/>
      <c r="Q131" s="31"/>
      <c r="R131" s="31"/>
      <c r="S131" s="174"/>
      <c r="T131" s="174"/>
      <c r="U131" s="174"/>
      <c r="V131" s="95"/>
      <c r="W131" s="174"/>
      <c r="X131" s="31"/>
    </row>
    <row r="132" spans="1:24" s="152" customFormat="1" ht="19.5" customHeight="1">
      <c r="A132" s="31"/>
      <c r="B132" s="31"/>
      <c r="F132" s="31"/>
      <c r="G132" s="174"/>
      <c r="H132" s="174"/>
      <c r="I132" s="174"/>
      <c r="J132" s="174"/>
      <c r="K132" s="174"/>
      <c r="L132" s="174"/>
      <c r="M132" s="174"/>
      <c r="N132" s="174"/>
      <c r="O132" s="31"/>
      <c r="P132" s="31"/>
      <c r="Q132" s="31"/>
      <c r="R132" s="31"/>
      <c r="S132" s="174"/>
      <c r="T132" s="174"/>
      <c r="U132" s="174"/>
      <c r="V132" s="95"/>
      <c r="W132" s="174"/>
      <c r="X132" s="31"/>
    </row>
    <row r="133" spans="1:24" s="152" customFormat="1" ht="19.5" customHeight="1">
      <c r="A133" s="31"/>
      <c r="B133" s="31"/>
      <c r="F133" s="31"/>
      <c r="G133" s="174"/>
      <c r="H133" s="174"/>
      <c r="I133" s="174"/>
      <c r="J133" s="174"/>
      <c r="K133" s="174"/>
      <c r="L133" s="174"/>
      <c r="M133" s="174"/>
      <c r="N133" s="174"/>
      <c r="O133" s="31"/>
      <c r="P133" s="31"/>
      <c r="Q133" s="31"/>
      <c r="R133" s="31"/>
      <c r="S133" s="174"/>
      <c r="T133" s="174"/>
      <c r="U133" s="174"/>
      <c r="V133" s="95"/>
      <c r="W133" s="174"/>
      <c r="X133" s="31"/>
    </row>
    <row r="134" spans="1:24" s="152" customFormat="1" ht="19.5" customHeight="1">
      <c r="A134" s="31"/>
      <c r="B134" s="31"/>
      <c r="F134" s="31"/>
      <c r="G134" s="174"/>
      <c r="H134" s="174"/>
      <c r="I134" s="174"/>
      <c r="J134" s="174"/>
      <c r="K134" s="174"/>
      <c r="L134" s="174"/>
      <c r="M134" s="174"/>
      <c r="N134" s="174"/>
      <c r="O134" s="31"/>
      <c r="P134" s="31"/>
      <c r="Q134" s="31"/>
      <c r="R134" s="31"/>
      <c r="S134" s="174"/>
      <c r="T134" s="174"/>
      <c r="U134" s="174"/>
      <c r="V134" s="95"/>
      <c r="W134" s="174"/>
      <c r="X134" s="31"/>
    </row>
    <row r="135" spans="1:24" s="152" customFormat="1" ht="19.5" customHeight="1">
      <c r="A135" s="31"/>
      <c r="B135" s="31"/>
      <c r="F135" s="31"/>
      <c r="G135" s="174"/>
      <c r="H135" s="174"/>
      <c r="I135" s="174"/>
      <c r="J135" s="174"/>
      <c r="K135" s="174"/>
      <c r="L135" s="174"/>
      <c r="M135" s="174"/>
      <c r="N135" s="174"/>
      <c r="O135" s="31"/>
      <c r="P135" s="31"/>
      <c r="Q135" s="31"/>
      <c r="R135" s="31"/>
      <c r="S135" s="174"/>
      <c r="T135" s="174"/>
      <c r="U135" s="174"/>
      <c r="V135" s="95"/>
      <c r="W135" s="174"/>
      <c r="X135" s="31"/>
    </row>
    <row r="136" spans="1:24" s="152" customFormat="1" ht="19.5" customHeight="1">
      <c r="A136" s="31"/>
      <c r="B136" s="31"/>
      <c r="F136" s="31"/>
      <c r="G136" s="174"/>
      <c r="H136" s="174"/>
      <c r="I136" s="174"/>
      <c r="J136" s="174"/>
      <c r="K136" s="174"/>
      <c r="L136" s="174"/>
      <c r="M136" s="174"/>
      <c r="N136" s="174"/>
      <c r="O136" s="31"/>
      <c r="P136" s="31"/>
      <c r="Q136" s="31"/>
      <c r="R136" s="31"/>
      <c r="S136" s="174"/>
      <c r="T136" s="174"/>
      <c r="U136" s="174"/>
      <c r="V136" s="95"/>
      <c r="W136" s="174"/>
      <c r="X136" s="31"/>
    </row>
    <row r="137" spans="1:24" s="152" customFormat="1" ht="19.5" customHeight="1">
      <c r="A137" s="31"/>
      <c r="B137" s="31"/>
      <c r="F137" s="31"/>
      <c r="G137" s="174"/>
      <c r="H137" s="174"/>
      <c r="I137" s="174"/>
      <c r="J137" s="174"/>
      <c r="K137" s="174"/>
      <c r="L137" s="174"/>
      <c r="M137" s="174"/>
      <c r="N137" s="174"/>
      <c r="O137" s="31"/>
      <c r="P137" s="31"/>
      <c r="Q137" s="31"/>
      <c r="R137" s="31"/>
      <c r="S137" s="174"/>
      <c r="T137" s="174"/>
      <c r="U137" s="174"/>
      <c r="V137" s="95"/>
      <c r="W137" s="174"/>
      <c r="X137" s="31"/>
    </row>
    <row r="138" spans="1:24" s="152" customFormat="1" ht="19.5" customHeight="1">
      <c r="A138" s="31"/>
      <c r="B138" s="31"/>
      <c r="F138" s="31"/>
      <c r="G138" s="174"/>
      <c r="H138" s="174"/>
      <c r="I138" s="174"/>
      <c r="J138" s="174"/>
      <c r="K138" s="174"/>
      <c r="L138" s="174"/>
      <c r="M138" s="174"/>
      <c r="N138" s="174"/>
      <c r="O138" s="31"/>
      <c r="P138" s="31"/>
      <c r="Q138" s="31"/>
      <c r="R138" s="31"/>
      <c r="S138" s="174"/>
      <c r="T138" s="174"/>
      <c r="U138" s="174"/>
      <c r="V138" s="95"/>
      <c r="W138" s="174"/>
      <c r="X138" s="31"/>
    </row>
    <row r="139" spans="1:24" s="152" customFormat="1" ht="19.5" customHeight="1">
      <c r="A139" s="31"/>
      <c r="B139" s="31"/>
      <c r="F139" s="31"/>
      <c r="G139" s="174"/>
      <c r="H139" s="174"/>
      <c r="I139" s="174"/>
      <c r="J139" s="174"/>
      <c r="K139" s="174"/>
      <c r="L139" s="174"/>
      <c r="M139" s="174"/>
      <c r="N139" s="174"/>
      <c r="O139" s="31"/>
      <c r="P139" s="31"/>
      <c r="Q139" s="31"/>
      <c r="R139" s="31"/>
      <c r="S139" s="174"/>
      <c r="T139" s="174"/>
      <c r="U139" s="174"/>
      <c r="V139" s="95"/>
      <c r="W139" s="174"/>
      <c r="X139" s="31"/>
    </row>
    <row r="140" spans="1:24" s="152" customFormat="1" ht="19.5" customHeight="1">
      <c r="A140" s="31"/>
      <c r="B140" s="31"/>
      <c r="F140" s="31"/>
      <c r="G140" s="174"/>
      <c r="H140" s="174"/>
      <c r="I140" s="174"/>
      <c r="J140" s="174"/>
      <c r="K140" s="174"/>
      <c r="L140" s="174"/>
      <c r="M140" s="174"/>
      <c r="N140" s="174"/>
      <c r="O140" s="31"/>
      <c r="P140" s="31"/>
      <c r="Q140" s="31"/>
      <c r="R140" s="31"/>
      <c r="S140" s="174"/>
      <c r="T140" s="174"/>
      <c r="U140" s="174"/>
      <c r="V140" s="95"/>
      <c r="W140" s="174"/>
      <c r="X140" s="31"/>
    </row>
    <row r="141" spans="1:24" s="152" customFormat="1" ht="19.5" customHeight="1">
      <c r="A141" s="31"/>
      <c r="B141" s="31"/>
      <c r="F141" s="31"/>
      <c r="G141" s="174"/>
      <c r="H141" s="174"/>
      <c r="I141" s="174"/>
      <c r="J141" s="174"/>
      <c r="K141" s="174"/>
      <c r="L141" s="174"/>
      <c r="M141" s="174"/>
      <c r="N141" s="174"/>
      <c r="O141" s="31"/>
      <c r="P141" s="31"/>
      <c r="Q141" s="31"/>
      <c r="R141" s="31"/>
      <c r="S141" s="174"/>
      <c r="T141" s="174"/>
      <c r="U141" s="174"/>
      <c r="V141" s="95"/>
      <c r="W141" s="174"/>
      <c r="X141" s="31"/>
    </row>
    <row r="142" spans="1:24" s="152" customFormat="1" ht="19.5" customHeight="1">
      <c r="A142" s="31"/>
      <c r="B142" s="31"/>
      <c r="F142" s="31"/>
      <c r="G142" s="174"/>
      <c r="H142" s="174"/>
      <c r="I142" s="174"/>
      <c r="J142" s="174"/>
      <c r="K142" s="174"/>
      <c r="L142" s="174"/>
      <c r="M142" s="174"/>
      <c r="N142" s="174"/>
      <c r="O142" s="31"/>
      <c r="P142" s="31"/>
      <c r="Q142" s="31"/>
      <c r="R142" s="31"/>
      <c r="S142" s="174"/>
      <c r="T142" s="174"/>
      <c r="U142" s="174"/>
      <c r="V142" s="95"/>
      <c r="W142" s="174"/>
      <c r="X142" s="31"/>
    </row>
    <row r="143" spans="1:24" s="152" customFormat="1" ht="19.5" customHeight="1">
      <c r="A143" s="31"/>
      <c r="B143" s="31"/>
      <c r="F143" s="31"/>
      <c r="G143" s="174"/>
      <c r="H143" s="174"/>
      <c r="I143" s="174"/>
      <c r="J143" s="174"/>
      <c r="K143" s="174"/>
      <c r="L143" s="174"/>
      <c r="M143" s="174"/>
      <c r="N143" s="174"/>
      <c r="O143" s="31"/>
      <c r="P143" s="31"/>
      <c r="Q143" s="31"/>
      <c r="R143" s="31"/>
      <c r="S143" s="174"/>
      <c r="T143" s="174"/>
      <c r="U143" s="174"/>
      <c r="V143" s="95"/>
      <c r="W143" s="174"/>
      <c r="X143" s="31"/>
    </row>
  </sheetData>
  <sheetProtection/>
  <mergeCells count="81">
    <mergeCell ref="J7:J9"/>
    <mergeCell ref="L7:L9"/>
    <mergeCell ref="M7:M9"/>
    <mergeCell ref="T8:T9"/>
    <mergeCell ref="H6:K6"/>
    <mergeCell ref="L6:N6"/>
    <mergeCell ref="O6:R6"/>
    <mergeCell ref="N7:N9"/>
    <mergeCell ref="O7:O9"/>
    <mergeCell ref="U6:W6"/>
    <mergeCell ref="F6:F9"/>
    <mergeCell ref="U5:X5"/>
    <mergeCell ref="A5:A9"/>
    <mergeCell ref="B5:C9"/>
    <mergeCell ref="D5:D9"/>
    <mergeCell ref="E5:E9"/>
    <mergeCell ref="F5:R5"/>
    <mergeCell ref="G6:G7"/>
    <mergeCell ref="T6:T7"/>
    <mergeCell ref="A1:X1"/>
    <mergeCell ref="A2:X2"/>
    <mergeCell ref="A3:X3"/>
    <mergeCell ref="A4:X4"/>
    <mergeCell ref="A36:A40"/>
    <mergeCell ref="B36:C40"/>
    <mergeCell ref="D36:D40"/>
    <mergeCell ref="E36:E40"/>
    <mergeCell ref="F36:R36"/>
    <mergeCell ref="U36:X36"/>
    <mergeCell ref="F37:F40"/>
    <mergeCell ref="G37:G38"/>
    <mergeCell ref="H37:K37"/>
    <mergeCell ref="L37:N37"/>
    <mergeCell ref="O37:R37"/>
    <mergeCell ref="T37:T38"/>
    <mergeCell ref="U37:W37"/>
    <mergeCell ref="J38:J40"/>
    <mergeCell ref="L38:L40"/>
    <mergeCell ref="M38:M40"/>
    <mergeCell ref="N38:N40"/>
    <mergeCell ref="O38:O40"/>
    <mergeCell ref="T39:T40"/>
    <mergeCell ref="S37:S40"/>
    <mergeCell ref="A72:A76"/>
    <mergeCell ref="B72:C76"/>
    <mergeCell ref="D72:D76"/>
    <mergeCell ref="E72:E76"/>
    <mergeCell ref="F72:R72"/>
    <mergeCell ref="U72:X72"/>
    <mergeCell ref="F73:F76"/>
    <mergeCell ref="G73:G74"/>
    <mergeCell ref="H73:K73"/>
    <mergeCell ref="L73:N73"/>
    <mergeCell ref="O73:R73"/>
    <mergeCell ref="T73:T74"/>
    <mergeCell ref="U73:W73"/>
    <mergeCell ref="J74:J76"/>
    <mergeCell ref="L74:L76"/>
    <mergeCell ref="M74:M76"/>
    <mergeCell ref="N74:N76"/>
    <mergeCell ref="O74:O76"/>
    <mergeCell ref="T75:T76"/>
    <mergeCell ref="A109:A113"/>
    <mergeCell ref="B109:C113"/>
    <mergeCell ref="D109:D113"/>
    <mergeCell ref="E109:E113"/>
    <mergeCell ref="F109:R109"/>
    <mergeCell ref="U109:X109"/>
    <mergeCell ref="F110:F113"/>
    <mergeCell ref="G110:G111"/>
    <mergeCell ref="H110:K110"/>
    <mergeCell ref="L110:N110"/>
    <mergeCell ref="O110:R110"/>
    <mergeCell ref="T110:T111"/>
    <mergeCell ref="U110:W110"/>
    <mergeCell ref="J111:J113"/>
    <mergeCell ref="L111:L113"/>
    <mergeCell ref="M111:M113"/>
    <mergeCell ref="N111:N113"/>
    <mergeCell ref="O111:O113"/>
    <mergeCell ref="T112:T113"/>
  </mergeCells>
  <printOptions/>
  <pageMargins left="0.1968503937007874" right="0.11811023622047245" top="0.7480314960629921" bottom="0.7480314960629921" header="0.31496062992125984" footer="0.31496062992125984"/>
  <pageSetup horizontalDpi="300" verticalDpi="3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82"/>
  <sheetViews>
    <sheetView zoomScalePageLayoutView="0" workbookViewId="0" topLeftCell="D1">
      <selection activeCell="F265" sqref="F265:F266"/>
    </sheetView>
  </sheetViews>
  <sheetFormatPr defaultColWidth="9.140625" defaultRowHeight="15"/>
  <cols>
    <col min="1" max="1" width="6.00390625" style="159" customWidth="1"/>
    <col min="2" max="2" width="5.8515625" style="160" customWidth="1"/>
    <col min="3" max="3" width="14.57421875" style="159" customWidth="1"/>
    <col min="4" max="4" width="20.57421875" style="159" customWidth="1"/>
    <col min="5" max="5" width="13.421875" style="159" customWidth="1"/>
    <col min="6" max="6" width="4.8515625" style="160" customWidth="1"/>
    <col min="7" max="7" width="5.57421875" style="161" customWidth="1"/>
    <col min="8" max="8" width="7.7109375" style="161" customWidth="1"/>
    <col min="9" max="9" width="11.421875" style="161" customWidth="1"/>
    <col min="10" max="10" width="6.00390625" style="161" customWidth="1"/>
    <col min="11" max="11" width="6.7109375" style="161" customWidth="1"/>
    <col min="12" max="12" width="6.00390625" style="159" customWidth="1"/>
    <col min="13" max="13" width="4.7109375" style="161" customWidth="1"/>
    <col min="14" max="14" width="5.00390625" style="161" customWidth="1"/>
    <col min="15" max="15" width="5.8515625" style="161" customWidth="1"/>
    <col min="16" max="17" width="7.421875" style="159" customWidth="1"/>
    <col min="18" max="18" width="7.7109375" style="159" customWidth="1"/>
    <col min="19" max="19" width="4.57421875" style="159" customWidth="1"/>
    <col min="20" max="20" width="7.57421875" style="161" customWidth="1"/>
    <col min="21" max="22" width="8.421875" style="161" customWidth="1"/>
    <col min="23" max="23" width="8.140625" style="162" customWidth="1"/>
    <col min="24" max="24" width="7.7109375" style="161" customWidth="1"/>
    <col min="25" max="16384" width="9.140625" style="159" customWidth="1"/>
  </cols>
  <sheetData>
    <row r="1" spans="1:24" s="18" customFormat="1" ht="17.25">
      <c r="A1" s="473" t="s">
        <v>1204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</row>
    <row r="2" spans="1:24" s="18" customFormat="1" ht="17.25">
      <c r="A2" s="473" t="s">
        <v>6113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</row>
    <row r="3" spans="1:24" s="18" customFormat="1" ht="17.25">
      <c r="A3" s="473" t="s">
        <v>6108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</row>
    <row r="4" spans="1:24" s="18" customFormat="1" ht="17.25">
      <c r="A4" s="474" t="s">
        <v>6109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</row>
    <row r="5" spans="1:24" s="154" customFormat="1" ht="17.25">
      <c r="A5" s="407" t="s">
        <v>107</v>
      </c>
      <c r="B5" s="407" t="s">
        <v>105</v>
      </c>
      <c r="C5" s="408"/>
      <c r="D5" s="402" t="s">
        <v>252</v>
      </c>
      <c r="E5" s="409" t="s">
        <v>106</v>
      </c>
      <c r="F5" s="410" t="s">
        <v>0</v>
      </c>
      <c r="G5" s="394"/>
      <c r="H5" s="394"/>
      <c r="I5" s="394"/>
      <c r="J5" s="394"/>
      <c r="K5" s="394"/>
      <c r="L5" s="411"/>
      <c r="M5" s="411"/>
      <c r="N5" s="411"/>
      <c r="O5" s="394"/>
      <c r="P5" s="394"/>
      <c r="Q5" s="394"/>
      <c r="R5" s="394"/>
      <c r="S5" s="402" t="s">
        <v>23</v>
      </c>
      <c r="T5" s="135"/>
      <c r="U5" s="408" t="s">
        <v>22</v>
      </c>
      <c r="V5" s="412"/>
      <c r="W5" s="412"/>
      <c r="X5" s="409"/>
    </row>
    <row r="6" spans="1:24" s="154" customFormat="1" ht="17.25">
      <c r="A6" s="407"/>
      <c r="B6" s="407"/>
      <c r="C6" s="408"/>
      <c r="D6" s="403"/>
      <c r="E6" s="409"/>
      <c r="F6" s="402" t="s">
        <v>1</v>
      </c>
      <c r="G6" s="413" t="s">
        <v>2</v>
      </c>
      <c r="H6" s="394"/>
      <c r="I6" s="394"/>
      <c r="J6" s="394"/>
      <c r="K6" s="395"/>
      <c r="L6" s="408" t="s">
        <v>9</v>
      </c>
      <c r="M6" s="412"/>
      <c r="N6" s="409"/>
      <c r="O6" s="394" t="s">
        <v>13</v>
      </c>
      <c r="P6" s="394"/>
      <c r="Q6" s="394"/>
      <c r="R6" s="395"/>
      <c r="S6" s="403"/>
      <c r="T6" s="396" t="s">
        <v>2</v>
      </c>
      <c r="U6" s="397" t="s">
        <v>25</v>
      </c>
      <c r="V6" s="398"/>
      <c r="W6" s="398"/>
      <c r="X6" s="8" t="s">
        <v>30</v>
      </c>
    </row>
    <row r="7" spans="1:24" s="154" customFormat="1" ht="17.25">
      <c r="A7" s="407"/>
      <c r="B7" s="407"/>
      <c r="C7" s="408"/>
      <c r="D7" s="403"/>
      <c r="E7" s="409"/>
      <c r="F7" s="403"/>
      <c r="G7" s="414"/>
      <c r="H7" s="6" t="s">
        <v>4</v>
      </c>
      <c r="I7" s="6"/>
      <c r="J7" s="403" t="s">
        <v>6</v>
      </c>
      <c r="K7" s="6" t="s">
        <v>7</v>
      </c>
      <c r="L7" s="402" t="s">
        <v>10</v>
      </c>
      <c r="M7" s="402" t="s">
        <v>11</v>
      </c>
      <c r="N7" s="402" t="s">
        <v>12</v>
      </c>
      <c r="O7" s="402" t="s">
        <v>14</v>
      </c>
      <c r="P7" s="5" t="s">
        <v>15</v>
      </c>
      <c r="Q7" s="5" t="s">
        <v>15</v>
      </c>
      <c r="R7" s="5" t="s">
        <v>19</v>
      </c>
      <c r="S7" s="403"/>
      <c r="T7" s="396"/>
      <c r="U7" s="5" t="s">
        <v>26</v>
      </c>
      <c r="V7" s="10" t="s">
        <v>28</v>
      </c>
      <c r="W7" s="5" t="s">
        <v>29</v>
      </c>
      <c r="X7" s="8" t="s">
        <v>31</v>
      </c>
    </row>
    <row r="8" spans="1:24" s="154" customFormat="1" ht="17.25">
      <c r="A8" s="407"/>
      <c r="B8" s="407"/>
      <c r="C8" s="408"/>
      <c r="D8" s="403"/>
      <c r="E8" s="409"/>
      <c r="F8" s="403"/>
      <c r="G8" s="11" t="s">
        <v>3</v>
      </c>
      <c r="H8" s="6" t="s">
        <v>5</v>
      </c>
      <c r="I8" s="6" t="s">
        <v>126</v>
      </c>
      <c r="J8" s="403"/>
      <c r="K8" s="6" t="s">
        <v>8</v>
      </c>
      <c r="L8" s="403"/>
      <c r="M8" s="403"/>
      <c r="N8" s="403"/>
      <c r="O8" s="403"/>
      <c r="P8" s="6" t="s">
        <v>16</v>
      </c>
      <c r="Q8" s="6" t="s">
        <v>17</v>
      </c>
      <c r="R8" s="6" t="s">
        <v>20</v>
      </c>
      <c r="S8" s="403"/>
      <c r="T8" s="405" t="s">
        <v>24</v>
      </c>
      <c r="U8" s="6" t="s">
        <v>27</v>
      </c>
      <c r="V8" s="12" t="s">
        <v>18</v>
      </c>
      <c r="W8" s="6" t="s">
        <v>21</v>
      </c>
      <c r="X8" s="8" t="s">
        <v>32</v>
      </c>
    </row>
    <row r="9" spans="1:24" s="154" customFormat="1" ht="17.25">
      <c r="A9" s="407"/>
      <c r="B9" s="407"/>
      <c r="C9" s="408"/>
      <c r="D9" s="404"/>
      <c r="E9" s="409"/>
      <c r="F9" s="404"/>
      <c r="G9" s="14"/>
      <c r="H9" s="13"/>
      <c r="I9" s="13"/>
      <c r="J9" s="404"/>
      <c r="K9" s="13"/>
      <c r="L9" s="404"/>
      <c r="M9" s="404"/>
      <c r="N9" s="404"/>
      <c r="O9" s="404"/>
      <c r="P9" s="13"/>
      <c r="Q9" s="13" t="s">
        <v>18</v>
      </c>
      <c r="R9" s="13" t="s">
        <v>21</v>
      </c>
      <c r="S9" s="404"/>
      <c r="T9" s="406"/>
      <c r="U9" s="13"/>
      <c r="V9" s="17" t="s">
        <v>27</v>
      </c>
      <c r="W9" s="13" t="s">
        <v>27</v>
      </c>
      <c r="X9" s="16"/>
    </row>
    <row r="10" spans="1:24" s="228" customFormat="1" ht="21" customHeight="1">
      <c r="A10" s="217" t="s">
        <v>34</v>
      </c>
      <c r="B10" s="217" t="s">
        <v>114</v>
      </c>
      <c r="C10" s="20" t="s">
        <v>3930</v>
      </c>
      <c r="D10" s="215" t="s">
        <v>3931</v>
      </c>
      <c r="E10" s="217" t="s">
        <v>3932</v>
      </c>
      <c r="F10" s="216">
        <v>1</v>
      </c>
      <c r="G10" s="217" t="s">
        <v>33</v>
      </c>
      <c r="H10" s="217" t="s">
        <v>3933</v>
      </c>
      <c r="I10" s="217" t="s">
        <v>3894</v>
      </c>
      <c r="J10" s="217" t="s">
        <v>120</v>
      </c>
      <c r="K10" s="217" t="s">
        <v>3934</v>
      </c>
      <c r="L10" s="217" t="s">
        <v>38</v>
      </c>
      <c r="M10" s="217" t="s">
        <v>111</v>
      </c>
      <c r="N10" s="217" t="s">
        <v>124</v>
      </c>
      <c r="O10" s="389"/>
      <c r="P10" s="216" t="s">
        <v>5932</v>
      </c>
      <c r="Q10" s="389"/>
      <c r="R10" s="216"/>
      <c r="S10" s="389"/>
      <c r="T10" s="218"/>
      <c r="U10" s="389"/>
      <c r="V10" s="218"/>
      <c r="W10" s="218"/>
      <c r="X10" s="218"/>
    </row>
    <row r="11" spans="1:24" s="228" customFormat="1" ht="21" customHeight="1">
      <c r="A11" s="217" t="s">
        <v>35</v>
      </c>
      <c r="B11" s="217" t="s">
        <v>112</v>
      </c>
      <c r="C11" s="215" t="s">
        <v>3969</v>
      </c>
      <c r="D11" s="215" t="s">
        <v>3961</v>
      </c>
      <c r="E11" s="217" t="s">
        <v>3970</v>
      </c>
      <c r="F11" s="216">
        <v>2</v>
      </c>
      <c r="G11" s="217" t="s">
        <v>33</v>
      </c>
      <c r="H11" s="217" t="s">
        <v>3971</v>
      </c>
      <c r="I11" s="217" t="s">
        <v>3894</v>
      </c>
      <c r="J11" s="217" t="s">
        <v>61</v>
      </c>
      <c r="K11" s="217" t="s">
        <v>3972</v>
      </c>
      <c r="L11" s="217" t="s">
        <v>53</v>
      </c>
      <c r="M11" s="217" t="s">
        <v>34</v>
      </c>
      <c r="N11" s="217" t="s">
        <v>62</v>
      </c>
      <c r="O11" s="389"/>
      <c r="P11" s="216" t="s">
        <v>5932</v>
      </c>
      <c r="Q11" s="389"/>
      <c r="R11" s="216"/>
      <c r="S11" s="389"/>
      <c r="T11" s="218"/>
      <c r="U11" s="389"/>
      <c r="V11" s="218"/>
      <c r="W11" s="218"/>
      <c r="X11" s="218"/>
    </row>
    <row r="12" spans="1:24" s="228" customFormat="1" ht="21" customHeight="1">
      <c r="A12" s="217"/>
      <c r="B12" s="217"/>
      <c r="C12" s="215"/>
      <c r="D12" s="215" t="s">
        <v>3961</v>
      </c>
      <c r="E12" s="217" t="s">
        <v>3970</v>
      </c>
      <c r="F12" s="216">
        <v>3</v>
      </c>
      <c r="G12" s="217" t="s">
        <v>33</v>
      </c>
      <c r="H12" s="217" t="s">
        <v>3973</v>
      </c>
      <c r="I12" s="217" t="s">
        <v>3894</v>
      </c>
      <c r="J12" s="217" t="s">
        <v>59</v>
      </c>
      <c r="K12" s="217" t="s">
        <v>3974</v>
      </c>
      <c r="L12" s="217" t="s">
        <v>40</v>
      </c>
      <c r="M12" s="217" t="s">
        <v>36</v>
      </c>
      <c r="N12" s="217" t="s">
        <v>50</v>
      </c>
      <c r="O12" s="389"/>
      <c r="P12" s="216" t="s">
        <v>5932</v>
      </c>
      <c r="Q12" s="389"/>
      <c r="R12" s="216"/>
      <c r="S12" s="389"/>
      <c r="T12" s="218"/>
      <c r="U12" s="389"/>
      <c r="V12" s="218"/>
      <c r="W12" s="218"/>
      <c r="X12" s="218"/>
    </row>
    <row r="13" spans="1:24" s="228" customFormat="1" ht="21" customHeight="1">
      <c r="A13" s="217"/>
      <c r="B13" s="217"/>
      <c r="C13" s="215"/>
      <c r="D13" s="215"/>
      <c r="E13" s="217"/>
      <c r="F13" s="216">
        <v>4</v>
      </c>
      <c r="G13" s="217" t="s">
        <v>33</v>
      </c>
      <c r="H13" s="217" t="s">
        <v>3975</v>
      </c>
      <c r="I13" s="217" t="s">
        <v>3976</v>
      </c>
      <c r="J13" s="217" t="s">
        <v>154</v>
      </c>
      <c r="K13" s="217" t="s">
        <v>172</v>
      </c>
      <c r="L13" s="217" t="s">
        <v>111</v>
      </c>
      <c r="M13" s="217" t="s">
        <v>34</v>
      </c>
      <c r="N13" s="217" t="s">
        <v>58</v>
      </c>
      <c r="O13" s="389"/>
      <c r="P13" s="216" t="s">
        <v>5932</v>
      </c>
      <c r="Q13" s="389"/>
      <c r="R13" s="216"/>
      <c r="S13" s="389"/>
      <c r="T13" s="218"/>
      <c r="U13" s="389"/>
      <c r="V13" s="218"/>
      <c r="W13" s="218"/>
      <c r="X13" s="218"/>
    </row>
    <row r="14" spans="1:24" s="228" customFormat="1" ht="21" customHeight="1">
      <c r="A14" s="217" t="s">
        <v>36</v>
      </c>
      <c r="B14" s="217" t="s">
        <v>108</v>
      </c>
      <c r="C14" s="215" t="s">
        <v>3982</v>
      </c>
      <c r="D14" s="215" t="s">
        <v>3983</v>
      </c>
      <c r="E14" s="217" t="s">
        <v>3984</v>
      </c>
      <c r="F14" s="216">
        <v>5</v>
      </c>
      <c r="G14" s="217" t="s">
        <v>33</v>
      </c>
      <c r="H14" s="217" t="s">
        <v>3985</v>
      </c>
      <c r="I14" s="217" t="s">
        <v>3894</v>
      </c>
      <c r="J14" s="217" t="s">
        <v>75</v>
      </c>
      <c r="K14" s="217" t="s">
        <v>3986</v>
      </c>
      <c r="L14" s="217" t="s">
        <v>55</v>
      </c>
      <c r="M14" s="217" t="s">
        <v>36</v>
      </c>
      <c r="N14" s="217" t="s">
        <v>60</v>
      </c>
      <c r="O14" s="389"/>
      <c r="P14" s="216" t="s">
        <v>5932</v>
      </c>
      <c r="Q14" s="389"/>
      <c r="R14" s="216"/>
      <c r="S14" s="389"/>
      <c r="T14" s="218"/>
      <c r="U14" s="389"/>
      <c r="V14" s="218"/>
      <c r="W14" s="218"/>
      <c r="X14" s="218"/>
    </row>
    <row r="15" spans="1:24" s="228" customFormat="1" ht="21" customHeight="1">
      <c r="A15" s="217"/>
      <c r="B15" s="217"/>
      <c r="C15" s="215"/>
      <c r="D15" s="215"/>
      <c r="E15" s="217"/>
      <c r="F15" s="216">
        <v>6</v>
      </c>
      <c r="G15" s="217" t="s">
        <v>33</v>
      </c>
      <c r="H15" s="217" t="s">
        <v>3987</v>
      </c>
      <c r="I15" s="217" t="s">
        <v>3894</v>
      </c>
      <c r="J15" s="217" t="s">
        <v>132</v>
      </c>
      <c r="K15" s="217" t="s">
        <v>3988</v>
      </c>
      <c r="L15" s="217" t="s">
        <v>111</v>
      </c>
      <c r="M15" s="217" t="s">
        <v>34</v>
      </c>
      <c r="N15" s="217" t="s">
        <v>37</v>
      </c>
      <c r="O15" s="389"/>
      <c r="P15" s="216" t="s">
        <v>5932</v>
      </c>
      <c r="Q15" s="389"/>
      <c r="R15" s="216"/>
      <c r="S15" s="389"/>
      <c r="T15" s="218"/>
      <c r="U15" s="389"/>
      <c r="V15" s="218"/>
      <c r="W15" s="218"/>
      <c r="X15" s="218"/>
    </row>
    <row r="16" spans="1:24" s="228" customFormat="1" ht="21" customHeight="1">
      <c r="A16" s="217"/>
      <c r="B16" s="217"/>
      <c r="C16" s="215"/>
      <c r="D16" s="215"/>
      <c r="E16" s="217"/>
      <c r="F16" s="216">
        <v>7</v>
      </c>
      <c r="G16" s="217" t="s">
        <v>33</v>
      </c>
      <c r="H16" s="217" t="s">
        <v>3989</v>
      </c>
      <c r="I16" s="217" t="s">
        <v>3894</v>
      </c>
      <c r="J16" s="217" t="s">
        <v>75</v>
      </c>
      <c r="K16" s="217" t="s">
        <v>3990</v>
      </c>
      <c r="L16" s="217" t="s">
        <v>51</v>
      </c>
      <c r="M16" s="217" t="s">
        <v>35</v>
      </c>
      <c r="N16" s="217" t="s">
        <v>48</v>
      </c>
      <c r="O16" s="389"/>
      <c r="P16" s="216" t="s">
        <v>5932</v>
      </c>
      <c r="Q16" s="389"/>
      <c r="R16" s="389"/>
      <c r="S16" s="389"/>
      <c r="T16" s="218"/>
      <c r="U16" s="218"/>
      <c r="V16" s="218"/>
      <c r="W16" s="328"/>
      <c r="X16" s="218"/>
    </row>
    <row r="17" spans="1:24" s="228" customFormat="1" ht="21" customHeight="1">
      <c r="A17" s="217" t="s">
        <v>37</v>
      </c>
      <c r="B17" s="217" t="s">
        <v>108</v>
      </c>
      <c r="C17" s="215" t="s">
        <v>4006</v>
      </c>
      <c r="D17" s="215" t="s">
        <v>2873</v>
      </c>
      <c r="E17" s="217" t="s">
        <v>2874</v>
      </c>
      <c r="F17" s="216">
        <v>8</v>
      </c>
      <c r="G17" s="217" t="s">
        <v>573</v>
      </c>
      <c r="H17" s="217" t="s">
        <v>4007</v>
      </c>
      <c r="I17" s="217"/>
      <c r="J17" s="217"/>
      <c r="K17" s="217"/>
      <c r="L17" s="217" t="s">
        <v>111</v>
      </c>
      <c r="M17" s="217" t="s">
        <v>34</v>
      </c>
      <c r="N17" s="217" t="s">
        <v>167</v>
      </c>
      <c r="O17" s="389"/>
      <c r="P17" s="216" t="s">
        <v>5932</v>
      </c>
      <c r="Q17" s="389"/>
      <c r="R17" s="216"/>
      <c r="S17" s="389"/>
      <c r="T17" s="218"/>
      <c r="U17" s="389"/>
      <c r="V17" s="218"/>
      <c r="W17" s="218"/>
      <c r="X17" s="218"/>
    </row>
    <row r="18" spans="1:24" s="228" customFormat="1" ht="21" customHeight="1">
      <c r="A18" s="217" t="s">
        <v>38</v>
      </c>
      <c r="B18" s="217" t="s">
        <v>114</v>
      </c>
      <c r="C18" s="215" t="s">
        <v>4022</v>
      </c>
      <c r="D18" s="215" t="s">
        <v>4023</v>
      </c>
      <c r="E18" s="217" t="s">
        <v>4024</v>
      </c>
      <c r="F18" s="216">
        <v>9</v>
      </c>
      <c r="G18" s="217" t="s">
        <v>33</v>
      </c>
      <c r="H18" s="217" t="s">
        <v>4025</v>
      </c>
      <c r="I18" s="217" t="s">
        <v>3894</v>
      </c>
      <c r="J18" s="217" t="s">
        <v>291</v>
      </c>
      <c r="K18" s="217" t="s">
        <v>4026</v>
      </c>
      <c r="L18" s="217" t="s">
        <v>39</v>
      </c>
      <c r="M18" s="217" t="s">
        <v>35</v>
      </c>
      <c r="N18" s="217" t="s">
        <v>48</v>
      </c>
      <c r="O18" s="389"/>
      <c r="P18" s="216" t="s">
        <v>5932</v>
      </c>
      <c r="Q18" s="389"/>
      <c r="R18" s="216"/>
      <c r="S18" s="389"/>
      <c r="T18" s="218"/>
      <c r="U18" s="389"/>
      <c r="V18" s="218"/>
      <c r="W18" s="218"/>
      <c r="X18" s="218"/>
    </row>
    <row r="19" spans="1:24" s="228" customFormat="1" ht="21" customHeight="1">
      <c r="A19" s="217" t="s">
        <v>39</v>
      </c>
      <c r="B19" s="217" t="s">
        <v>114</v>
      </c>
      <c r="C19" s="215" t="s">
        <v>4032</v>
      </c>
      <c r="D19" s="215" t="s">
        <v>2873</v>
      </c>
      <c r="E19" s="217" t="s">
        <v>4033</v>
      </c>
      <c r="F19" s="216">
        <v>10</v>
      </c>
      <c r="G19" s="217" t="s">
        <v>33</v>
      </c>
      <c r="H19" s="217" t="s">
        <v>4034</v>
      </c>
      <c r="I19" s="217" t="s">
        <v>1289</v>
      </c>
      <c r="J19" s="217" t="s">
        <v>67</v>
      </c>
      <c r="K19" s="217" t="s">
        <v>2126</v>
      </c>
      <c r="L19" s="217" t="s">
        <v>40</v>
      </c>
      <c r="M19" s="217" t="s">
        <v>111</v>
      </c>
      <c r="N19" s="217" t="s">
        <v>43</v>
      </c>
      <c r="O19" s="389"/>
      <c r="P19" s="216" t="s">
        <v>5932</v>
      </c>
      <c r="Q19" s="389"/>
      <c r="R19" s="216"/>
      <c r="S19" s="389"/>
      <c r="T19" s="218"/>
      <c r="U19" s="389"/>
      <c r="V19" s="218"/>
      <c r="W19" s="218"/>
      <c r="X19" s="218"/>
    </row>
    <row r="20" spans="1:24" s="228" customFormat="1" ht="21" customHeight="1">
      <c r="A20" s="217"/>
      <c r="B20" s="217"/>
      <c r="C20" s="215"/>
      <c r="D20" s="215"/>
      <c r="E20" s="217"/>
      <c r="F20" s="216">
        <v>11</v>
      </c>
      <c r="G20" s="217" t="s">
        <v>33</v>
      </c>
      <c r="H20" s="217" t="s">
        <v>4035</v>
      </c>
      <c r="I20" s="217" t="s">
        <v>3894</v>
      </c>
      <c r="J20" s="217" t="s">
        <v>70</v>
      </c>
      <c r="K20" s="217" t="s">
        <v>4036</v>
      </c>
      <c r="L20" s="217" t="s">
        <v>111</v>
      </c>
      <c r="M20" s="217" t="s">
        <v>34</v>
      </c>
      <c r="N20" s="217" t="s">
        <v>66</v>
      </c>
      <c r="O20" s="389"/>
      <c r="P20" s="216" t="s">
        <v>5932</v>
      </c>
      <c r="Q20" s="389"/>
      <c r="R20" s="216"/>
      <c r="S20" s="389"/>
      <c r="T20" s="218"/>
      <c r="U20" s="389"/>
      <c r="V20" s="218"/>
      <c r="W20" s="218"/>
      <c r="X20" s="218"/>
    </row>
    <row r="21" spans="1:24" s="228" customFormat="1" ht="21" customHeight="1">
      <c r="A21" s="217" t="s">
        <v>40</v>
      </c>
      <c r="B21" s="217" t="s">
        <v>114</v>
      </c>
      <c r="C21" s="215" t="s">
        <v>4056</v>
      </c>
      <c r="D21" s="215" t="s">
        <v>3931</v>
      </c>
      <c r="E21" s="217" t="s">
        <v>4057</v>
      </c>
      <c r="F21" s="216">
        <v>12</v>
      </c>
      <c r="G21" s="217" t="s">
        <v>33</v>
      </c>
      <c r="H21" s="217" t="s">
        <v>4058</v>
      </c>
      <c r="I21" s="217" t="s">
        <v>3894</v>
      </c>
      <c r="J21" s="217" t="s">
        <v>64</v>
      </c>
      <c r="K21" s="217" t="s">
        <v>4059</v>
      </c>
      <c r="L21" s="217" t="s">
        <v>38</v>
      </c>
      <c r="M21" s="217" t="s">
        <v>36</v>
      </c>
      <c r="N21" s="217" t="s">
        <v>37</v>
      </c>
      <c r="O21" s="389"/>
      <c r="P21" s="216" t="s">
        <v>5932</v>
      </c>
      <c r="Q21" s="389"/>
      <c r="R21" s="216"/>
      <c r="S21" s="389"/>
      <c r="T21" s="218"/>
      <c r="U21" s="389"/>
      <c r="V21" s="218"/>
      <c r="W21" s="218"/>
      <c r="X21" s="218"/>
    </row>
    <row r="22" spans="1:24" s="228" customFormat="1" ht="21" customHeight="1">
      <c r="A22" s="217" t="s">
        <v>41</v>
      </c>
      <c r="B22" s="217" t="s">
        <v>114</v>
      </c>
      <c r="C22" s="215" t="s">
        <v>4060</v>
      </c>
      <c r="D22" s="215" t="s">
        <v>4061</v>
      </c>
      <c r="E22" s="217" t="s">
        <v>4062</v>
      </c>
      <c r="F22" s="216">
        <v>13</v>
      </c>
      <c r="G22" s="217" t="s">
        <v>33</v>
      </c>
      <c r="H22" s="217" t="s">
        <v>4063</v>
      </c>
      <c r="I22" s="217" t="s">
        <v>4064</v>
      </c>
      <c r="J22" s="217" t="s">
        <v>100</v>
      </c>
      <c r="K22" s="217" t="s">
        <v>122</v>
      </c>
      <c r="L22" s="217" t="s">
        <v>111</v>
      </c>
      <c r="M22" s="217" t="s">
        <v>111</v>
      </c>
      <c r="N22" s="217" t="s">
        <v>433</v>
      </c>
      <c r="O22" s="389"/>
      <c r="P22" s="216" t="s">
        <v>5932</v>
      </c>
      <c r="Q22" s="389"/>
      <c r="R22" s="216"/>
      <c r="S22" s="389"/>
      <c r="T22" s="218"/>
      <c r="U22" s="389"/>
      <c r="V22" s="218"/>
      <c r="W22" s="218"/>
      <c r="X22" s="218"/>
    </row>
    <row r="23" spans="1:24" s="228" customFormat="1" ht="21" customHeight="1">
      <c r="A23" s="217"/>
      <c r="B23" s="217"/>
      <c r="C23" s="215"/>
      <c r="D23" s="215"/>
      <c r="E23" s="217"/>
      <c r="F23" s="216">
        <v>14</v>
      </c>
      <c r="G23" s="217" t="s">
        <v>33</v>
      </c>
      <c r="H23" s="217"/>
      <c r="I23" s="217"/>
      <c r="J23" s="217"/>
      <c r="K23" s="217"/>
      <c r="L23" s="217"/>
      <c r="M23" s="217"/>
      <c r="N23" s="217"/>
      <c r="O23" s="389"/>
      <c r="P23" s="216" t="s">
        <v>5932</v>
      </c>
      <c r="Q23" s="389"/>
      <c r="R23" s="216"/>
      <c r="S23" s="389"/>
      <c r="T23" s="218"/>
      <c r="U23" s="389"/>
      <c r="V23" s="218"/>
      <c r="W23" s="218"/>
      <c r="X23" s="218"/>
    </row>
    <row r="24" spans="1:24" s="228" customFormat="1" ht="21" customHeight="1">
      <c r="A24" s="217"/>
      <c r="B24" s="217"/>
      <c r="C24" s="215"/>
      <c r="D24" s="215"/>
      <c r="E24" s="217"/>
      <c r="F24" s="216">
        <v>15</v>
      </c>
      <c r="G24" s="217" t="s">
        <v>33</v>
      </c>
      <c r="H24" s="217" t="s">
        <v>4065</v>
      </c>
      <c r="I24" s="217" t="s">
        <v>1580</v>
      </c>
      <c r="J24" s="217" t="s">
        <v>90</v>
      </c>
      <c r="K24" s="217" t="s">
        <v>4066</v>
      </c>
      <c r="L24" s="217" t="s">
        <v>49</v>
      </c>
      <c r="M24" s="217" t="s">
        <v>36</v>
      </c>
      <c r="N24" s="217" t="s">
        <v>63</v>
      </c>
      <c r="O24" s="389"/>
      <c r="P24" s="216" t="s">
        <v>5932</v>
      </c>
      <c r="Q24" s="389"/>
      <c r="R24" s="216"/>
      <c r="S24" s="389"/>
      <c r="T24" s="218"/>
      <c r="U24" s="389"/>
      <c r="V24" s="218"/>
      <c r="W24" s="218"/>
      <c r="X24" s="218"/>
    </row>
    <row r="25" spans="1:24" s="228" customFormat="1" ht="21" customHeight="1">
      <c r="A25" s="217"/>
      <c r="B25" s="217"/>
      <c r="C25" s="215"/>
      <c r="D25" s="215"/>
      <c r="E25" s="217"/>
      <c r="F25" s="216">
        <v>16</v>
      </c>
      <c r="G25" s="217" t="s">
        <v>33</v>
      </c>
      <c r="H25" s="217" t="s">
        <v>4067</v>
      </c>
      <c r="I25" s="217" t="s">
        <v>4068</v>
      </c>
      <c r="J25" s="217" t="s">
        <v>221</v>
      </c>
      <c r="K25" s="217" t="s">
        <v>56</v>
      </c>
      <c r="L25" s="217" t="s">
        <v>111</v>
      </c>
      <c r="M25" s="217" t="s">
        <v>111</v>
      </c>
      <c r="N25" s="217" t="s">
        <v>104</v>
      </c>
      <c r="O25" s="389"/>
      <c r="P25" s="216" t="s">
        <v>5932</v>
      </c>
      <c r="Q25" s="389"/>
      <c r="R25" s="216"/>
      <c r="S25" s="389"/>
      <c r="T25" s="218"/>
      <c r="U25" s="389"/>
      <c r="V25" s="218"/>
      <c r="W25" s="218"/>
      <c r="X25" s="218"/>
    </row>
    <row r="26" spans="1:24" s="228" customFormat="1" ht="21" customHeight="1">
      <c r="A26" s="217" t="s">
        <v>42</v>
      </c>
      <c r="B26" s="217" t="s">
        <v>108</v>
      </c>
      <c r="C26" s="215" t="s">
        <v>4069</v>
      </c>
      <c r="D26" s="215" t="s">
        <v>4070</v>
      </c>
      <c r="E26" s="217" t="s">
        <v>4071</v>
      </c>
      <c r="F26" s="216">
        <v>17</v>
      </c>
      <c r="G26" s="217" t="s">
        <v>33</v>
      </c>
      <c r="H26" s="217" t="s">
        <v>4072</v>
      </c>
      <c r="I26" s="217" t="s">
        <v>3894</v>
      </c>
      <c r="J26" s="217" t="s">
        <v>155</v>
      </c>
      <c r="K26" s="217" t="s">
        <v>2224</v>
      </c>
      <c r="L26" s="217" t="s">
        <v>38</v>
      </c>
      <c r="M26" s="217" t="s">
        <v>111</v>
      </c>
      <c r="N26" s="217" t="s">
        <v>124</v>
      </c>
      <c r="O26" s="389"/>
      <c r="P26" s="216" t="s">
        <v>5932</v>
      </c>
      <c r="Q26" s="389"/>
      <c r="R26" s="216"/>
      <c r="S26" s="389"/>
      <c r="T26" s="218"/>
      <c r="U26" s="389"/>
      <c r="V26" s="218"/>
      <c r="W26" s="218"/>
      <c r="X26" s="218"/>
    </row>
    <row r="27" spans="1:24" s="228" customFormat="1" ht="21" customHeight="1">
      <c r="A27" s="217" t="s">
        <v>43</v>
      </c>
      <c r="B27" s="217" t="s">
        <v>108</v>
      </c>
      <c r="C27" s="215" t="s">
        <v>4073</v>
      </c>
      <c r="D27" s="215" t="s">
        <v>4074</v>
      </c>
      <c r="E27" s="217" t="s">
        <v>4075</v>
      </c>
      <c r="F27" s="216">
        <v>18</v>
      </c>
      <c r="G27" s="217" t="s">
        <v>33</v>
      </c>
      <c r="H27" s="217" t="s">
        <v>4076</v>
      </c>
      <c r="I27" s="217" t="s">
        <v>3894</v>
      </c>
      <c r="J27" s="217" t="s">
        <v>161</v>
      </c>
      <c r="K27" s="217" t="s">
        <v>4077</v>
      </c>
      <c r="L27" s="217" t="s">
        <v>39</v>
      </c>
      <c r="M27" s="217" t="s">
        <v>111</v>
      </c>
      <c r="N27" s="217" t="s">
        <v>77</v>
      </c>
      <c r="O27" s="389"/>
      <c r="P27" s="216" t="s">
        <v>5932</v>
      </c>
      <c r="Q27" s="389"/>
      <c r="R27" s="216"/>
      <c r="S27" s="389"/>
      <c r="T27" s="218"/>
      <c r="U27" s="389"/>
      <c r="V27" s="218"/>
      <c r="W27" s="218"/>
      <c r="X27" s="218"/>
    </row>
    <row r="28" spans="1:24" s="228" customFormat="1" ht="21" customHeight="1">
      <c r="A28" s="217"/>
      <c r="B28" s="217"/>
      <c r="C28" s="215"/>
      <c r="D28" s="215"/>
      <c r="E28" s="217"/>
      <c r="F28" s="216">
        <v>19</v>
      </c>
      <c r="G28" s="217" t="s">
        <v>33</v>
      </c>
      <c r="H28" s="217" t="s">
        <v>4078</v>
      </c>
      <c r="I28" s="217" t="s">
        <v>4079</v>
      </c>
      <c r="J28" s="217" t="s">
        <v>51</v>
      </c>
      <c r="K28" s="217" t="s">
        <v>4080</v>
      </c>
      <c r="L28" s="217" t="s">
        <v>111</v>
      </c>
      <c r="M28" s="217" t="s">
        <v>111</v>
      </c>
      <c r="N28" s="217" t="s">
        <v>124</v>
      </c>
      <c r="O28" s="389"/>
      <c r="P28" s="216" t="s">
        <v>5932</v>
      </c>
      <c r="Q28" s="389"/>
      <c r="R28" s="216"/>
      <c r="S28" s="389"/>
      <c r="T28" s="218"/>
      <c r="U28" s="389"/>
      <c r="V28" s="218"/>
      <c r="W28" s="218"/>
      <c r="X28" s="218"/>
    </row>
    <row r="29" spans="1:24" s="228" customFormat="1" ht="21" customHeight="1">
      <c r="A29" s="217"/>
      <c r="B29" s="217"/>
      <c r="C29" s="215"/>
      <c r="D29" s="215"/>
      <c r="E29" s="217"/>
      <c r="F29" s="216">
        <v>20</v>
      </c>
      <c r="G29" s="217" t="s">
        <v>33</v>
      </c>
      <c r="H29" s="217" t="s">
        <v>4078</v>
      </c>
      <c r="I29" s="217" t="s">
        <v>4079</v>
      </c>
      <c r="J29" s="217" t="s">
        <v>51</v>
      </c>
      <c r="K29" s="217" t="s">
        <v>121</v>
      </c>
      <c r="L29" s="217" t="s">
        <v>111</v>
      </c>
      <c r="M29" s="217" t="s">
        <v>34</v>
      </c>
      <c r="N29" s="217" t="s">
        <v>80</v>
      </c>
      <c r="O29" s="389"/>
      <c r="P29" s="216" t="s">
        <v>5932</v>
      </c>
      <c r="Q29" s="389"/>
      <c r="R29" s="216"/>
      <c r="S29" s="389"/>
      <c r="T29" s="218"/>
      <c r="U29" s="389"/>
      <c r="V29" s="218"/>
      <c r="W29" s="218"/>
      <c r="X29" s="218"/>
    </row>
    <row r="30" spans="1:24" s="228" customFormat="1" ht="21" customHeight="1">
      <c r="A30" s="217" t="s">
        <v>44</v>
      </c>
      <c r="B30" s="217" t="s">
        <v>114</v>
      </c>
      <c r="C30" s="215" t="s">
        <v>4086</v>
      </c>
      <c r="D30" s="215" t="s">
        <v>4087</v>
      </c>
      <c r="E30" s="217" t="s">
        <v>4088</v>
      </c>
      <c r="F30" s="216">
        <v>21</v>
      </c>
      <c r="G30" s="217" t="s">
        <v>33</v>
      </c>
      <c r="H30" s="217" t="s">
        <v>4089</v>
      </c>
      <c r="I30" s="203" t="s">
        <v>4090</v>
      </c>
      <c r="J30" s="217" t="s">
        <v>36</v>
      </c>
      <c r="K30" s="217" t="s">
        <v>4091</v>
      </c>
      <c r="L30" s="217" t="s">
        <v>38</v>
      </c>
      <c r="M30" s="217" t="s">
        <v>111</v>
      </c>
      <c r="N30" s="217" t="s">
        <v>103</v>
      </c>
      <c r="O30" s="389"/>
      <c r="P30" s="216" t="s">
        <v>5932</v>
      </c>
      <c r="Q30" s="389"/>
      <c r="R30" s="216"/>
      <c r="S30" s="389"/>
      <c r="T30" s="218"/>
      <c r="U30" s="389"/>
      <c r="V30" s="218"/>
      <c r="W30" s="218"/>
      <c r="X30" s="218"/>
    </row>
    <row r="31" spans="1:24" s="228" customFormat="1" ht="21" customHeight="1">
      <c r="A31" s="217"/>
      <c r="B31" s="217"/>
      <c r="C31" s="215"/>
      <c r="D31" s="215"/>
      <c r="E31" s="217"/>
      <c r="F31" s="216">
        <v>22</v>
      </c>
      <c r="G31" s="217" t="s">
        <v>33</v>
      </c>
      <c r="H31" s="217" t="s">
        <v>4092</v>
      </c>
      <c r="I31" s="217" t="s">
        <v>4093</v>
      </c>
      <c r="J31" s="217" t="s">
        <v>53</v>
      </c>
      <c r="K31" s="217" t="s">
        <v>164</v>
      </c>
      <c r="L31" s="217" t="s">
        <v>111</v>
      </c>
      <c r="M31" s="217" t="s">
        <v>111</v>
      </c>
      <c r="N31" s="217" t="s">
        <v>95</v>
      </c>
      <c r="O31" s="389"/>
      <c r="P31" s="216" t="s">
        <v>5932</v>
      </c>
      <c r="Q31" s="389"/>
      <c r="R31" s="389"/>
      <c r="S31" s="389"/>
      <c r="T31" s="218"/>
      <c r="U31" s="218"/>
      <c r="V31" s="218"/>
      <c r="W31" s="328"/>
      <c r="X31" s="218"/>
    </row>
    <row r="32" spans="1:24" s="228" customFormat="1" ht="21" customHeight="1">
      <c r="A32" s="217" t="s">
        <v>45</v>
      </c>
      <c r="B32" s="217" t="s">
        <v>114</v>
      </c>
      <c r="C32" s="215" t="s">
        <v>4106</v>
      </c>
      <c r="D32" s="215" t="s">
        <v>4107</v>
      </c>
      <c r="E32" s="217" t="s">
        <v>4108</v>
      </c>
      <c r="F32" s="216">
        <v>23</v>
      </c>
      <c r="G32" s="217" t="s">
        <v>33</v>
      </c>
      <c r="H32" s="217" t="s">
        <v>4109</v>
      </c>
      <c r="I32" s="217" t="s">
        <v>1289</v>
      </c>
      <c r="J32" s="217" t="s">
        <v>55</v>
      </c>
      <c r="K32" s="217" t="s">
        <v>4110</v>
      </c>
      <c r="L32" s="217" t="s">
        <v>59</v>
      </c>
      <c r="M32" s="217" t="s">
        <v>34</v>
      </c>
      <c r="N32" s="217" t="s">
        <v>37</v>
      </c>
      <c r="O32" s="389"/>
      <c r="P32" s="216" t="s">
        <v>5932</v>
      </c>
      <c r="Q32" s="389"/>
      <c r="R32" s="389"/>
      <c r="S32" s="389"/>
      <c r="T32" s="218"/>
      <c r="U32" s="218"/>
      <c r="V32" s="218"/>
      <c r="W32" s="328"/>
      <c r="X32" s="218"/>
    </row>
    <row r="33" spans="1:24" s="228" customFormat="1" ht="21" customHeight="1">
      <c r="A33" s="217"/>
      <c r="B33" s="217"/>
      <c r="C33" s="215"/>
      <c r="D33" s="215"/>
      <c r="E33" s="217"/>
      <c r="F33" s="216">
        <v>24</v>
      </c>
      <c r="G33" s="217" t="s">
        <v>33</v>
      </c>
      <c r="H33" s="217" t="s">
        <v>4111</v>
      </c>
      <c r="I33" s="217" t="s">
        <v>4112</v>
      </c>
      <c r="J33" s="217" t="s">
        <v>142</v>
      </c>
      <c r="K33" s="217" t="s">
        <v>548</v>
      </c>
      <c r="L33" s="217" t="s">
        <v>111</v>
      </c>
      <c r="M33" s="217" t="s">
        <v>34</v>
      </c>
      <c r="N33" s="217" t="s">
        <v>255</v>
      </c>
      <c r="O33" s="389"/>
      <c r="P33" s="216" t="s">
        <v>5932</v>
      </c>
      <c r="Q33" s="389"/>
      <c r="R33" s="389"/>
      <c r="S33" s="389"/>
      <c r="T33" s="218"/>
      <c r="U33" s="218"/>
      <c r="V33" s="218"/>
      <c r="W33" s="328"/>
      <c r="X33" s="218"/>
    </row>
    <row r="34" spans="1:24" s="228" customFormat="1" ht="21" customHeight="1">
      <c r="A34" s="217" t="s">
        <v>46</v>
      </c>
      <c r="B34" s="217" t="s">
        <v>108</v>
      </c>
      <c r="C34" s="215" t="s">
        <v>4117</v>
      </c>
      <c r="D34" s="215" t="s">
        <v>4118</v>
      </c>
      <c r="E34" s="217" t="s">
        <v>4119</v>
      </c>
      <c r="F34" s="216">
        <v>25</v>
      </c>
      <c r="G34" s="217" t="s">
        <v>33</v>
      </c>
      <c r="H34" s="217" t="s">
        <v>4120</v>
      </c>
      <c r="I34" s="217" t="s">
        <v>3894</v>
      </c>
      <c r="J34" s="217" t="s">
        <v>2550</v>
      </c>
      <c r="K34" s="217" t="s">
        <v>4121</v>
      </c>
      <c r="L34" s="217" t="s">
        <v>35</v>
      </c>
      <c r="M34" s="217" t="s">
        <v>34</v>
      </c>
      <c r="N34" s="217" t="s">
        <v>82</v>
      </c>
      <c r="O34" s="389"/>
      <c r="P34" s="216" t="s">
        <v>5932</v>
      </c>
      <c r="Q34" s="389"/>
      <c r="R34" s="389"/>
      <c r="S34" s="389"/>
      <c r="T34" s="218"/>
      <c r="U34" s="218"/>
      <c r="V34" s="218"/>
      <c r="W34" s="328"/>
      <c r="X34" s="218"/>
    </row>
    <row r="35" spans="1:24" s="228" customFormat="1" ht="21" customHeight="1">
      <c r="A35" s="330"/>
      <c r="B35" s="330"/>
      <c r="C35" s="331"/>
      <c r="D35" s="331"/>
      <c r="E35" s="330"/>
      <c r="F35" s="333">
        <v>26</v>
      </c>
      <c r="G35" s="330" t="s">
        <v>33</v>
      </c>
      <c r="H35" s="330" t="s">
        <v>4122</v>
      </c>
      <c r="I35" s="330" t="s">
        <v>3894</v>
      </c>
      <c r="J35" s="330" t="s">
        <v>798</v>
      </c>
      <c r="K35" s="330" t="s">
        <v>4123</v>
      </c>
      <c r="L35" s="330" t="s">
        <v>35</v>
      </c>
      <c r="M35" s="330" t="s">
        <v>34</v>
      </c>
      <c r="N35" s="330" t="s">
        <v>82</v>
      </c>
      <c r="O35" s="389"/>
      <c r="P35" s="333" t="s">
        <v>5932</v>
      </c>
      <c r="Q35" s="390"/>
      <c r="R35" s="390"/>
      <c r="S35" s="390"/>
      <c r="T35" s="334"/>
      <c r="U35" s="334"/>
      <c r="V35" s="334"/>
      <c r="W35" s="391"/>
      <c r="X35" s="334"/>
    </row>
    <row r="36" spans="1:24" s="335" customFormat="1" ht="21" customHeight="1">
      <c r="A36" s="217"/>
      <c r="B36" s="217"/>
      <c r="C36" s="215"/>
      <c r="D36" s="215"/>
      <c r="E36" s="217"/>
      <c r="F36" s="216">
        <v>27</v>
      </c>
      <c r="G36" s="217" t="s">
        <v>33</v>
      </c>
      <c r="H36" s="217" t="s">
        <v>4124</v>
      </c>
      <c r="I36" s="217" t="s">
        <v>4125</v>
      </c>
      <c r="J36" s="217" t="s">
        <v>102</v>
      </c>
      <c r="K36" s="217" t="s">
        <v>3423</v>
      </c>
      <c r="L36" s="217" t="s">
        <v>42</v>
      </c>
      <c r="M36" s="217" t="s">
        <v>34</v>
      </c>
      <c r="N36" s="217" t="s">
        <v>57</v>
      </c>
      <c r="O36" s="389"/>
      <c r="P36" s="216" t="s">
        <v>5932</v>
      </c>
      <c r="Q36" s="389"/>
      <c r="R36" s="389"/>
      <c r="S36" s="389"/>
      <c r="T36" s="218"/>
      <c r="U36" s="218"/>
      <c r="V36" s="218"/>
      <c r="W36" s="328"/>
      <c r="X36" s="218"/>
    </row>
    <row r="37" spans="1:24" s="156" customFormat="1" ht="17.25">
      <c r="A37" s="407" t="s">
        <v>107</v>
      </c>
      <c r="B37" s="407" t="s">
        <v>105</v>
      </c>
      <c r="C37" s="408"/>
      <c r="D37" s="402" t="s">
        <v>252</v>
      </c>
      <c r="E37" s="409" t="s">
        <v>106</v>
      </c>
      <c r="F37" s="410" t="s">
        <v>0</v>
      </c>
      <c r="G37" s="394"/>
      <c r="H37" s="394"/>
      <c r="I37" s="394"/>
      <c r="J37" s="394"/>
      <c r="K37" s="394"/>
      <c r="L37" s="411"/>
      <c r="M37" s="411"/>
      <c r="N37" s="411"/>
      <c r="O37" s="394"/>
      <c r="P37" s="394"/>
      <c r="Q37" s="394"/>
      <c r="R37" s="394"/>
      <c r="S37" s="135"/>
      <c r="T37" s="135"/>
      <c r="U37" s="408" t="s">
        <v>22</v>
      </c>
      <c r="V37" s="412"/>
      <c r="W37" s="412"/>
      <c r="X37" s="409"/>
    </row>
    <row r="38" spans="1:24" s="157" customFormat="1" ht="17.25">
      <c r="A38" s="407"/>
      <c r="B38" s="407"/>
      <c r="C38" s="408"/>
      <c r="D38" s="403"/>
      <c r="E38" s="409"/>
      <c r="F38" s="402" t="s">
        <v>1</v>
      </c>
      <c r="G38" s="413" t="s">
        <v>2</v>
      </c>
      <c r="H38" s="394"/>
      <c r="I38" s="394"/>
      <c r="J38" s="394"/>
      <c r="K38" s="395"/>
      <c r="L38" s="408" t="s">
        <v>9</v>
      </c>
      <c r="M38" s="412"/>
      <c r="N38" s="409"/>
      <c r="O38" s="394" t="s">
        <v>13</v>
      </c>
      <c r="P38" s="394"/>
      <c r="Q38" s="394"/>
      <c r="R38" s="395"/>
      <c r="S38" s="6" t="s">
        <v>23</v>
      </c>
      <c r="T38" s="396" t="s">
        <v>2</v>
      </c>
      <c r="U38" s="397" t="s">
        <v>25</v>
      </c>
      <c r="V38" s="398"/>
      <c r="W38" s="398"/>
      <c r="X38" s="8" t="s">
        <v>30</v>
      </c>
    </row>
    <row r="39" spans="1:24" s="157" customFormat="1" ht="17.25">
      <c r="A39" s="407"/>
      <c r="B39" s="407"/>
      <c r="C39" s="408"/>
      <c r="D39" s="403"/>
      <c r="E39" s="409"/>
      <c r="F39" s="403"/>
      <c r="G39" s="414"/>
      <c r="H39" s="6" t="s">
        <v>4</v>
      </c>
      <c r="I39" s="6"/>
      <c r="J39" s="403" t="s">
        <v>6</v>
      </c>
      <c r="K39" s="6" t="s">
        <v>7</v>
      </c>
      <c r="L39" s="402" t="s">
        <v>10</v>
      </c>
      <c r="M39" s="402" t="s">
        <v>11</v>
      </c>
      <c r="N39" s="402" t="s">
        <v>12</v>
      </c>
      <c r="O39" s="402" t="s">
        <v>14</v>
      </c>
      <c r="P39" s="5" t="s">
        <v>15</v>
      </c>
      <c r="Q39" s="5" t="s">
        <v>15</v>
      </c>
      <c r="R39" s="5" t="s">
        <v>19</v>
      </c>
      <c r="S39" s="9"/>
      <c r="T39" s="396"/>
      <c r="U39" s="5" t="s">
        <v>26</v>
      </c>
      <c r="V39" s="10" t="s">
        <v>28</v>
      </c>
      <c r="W39" s="5" t="s">
        <v>29</v>
      </c>
      <c r="X39" s="8" t="s">
        <v>31</v>
      </c>
    </row>
    <row r="40" spans="1:24" s="157" customFormat="1" ht="17.25">
      <c r="A40" s="407"/>
      <c r="B40" s="407"/>
      <c r="C40" s="408"/>
      <c r="D40" s="403"/>
      <c r="E40" s="409"/>
      <c r="F40" s="403"/>
      <c r="G40" s="11" t="s">
        <v>3</v>
      </c>
      <c r="H40" s="6" t="s">
        <v>5</v>
      </c>
      <c r="I40" s="6" t="s">
        <v>126</v>
      </c>
      <c r="J40" s="403"/>
      <c r="K40" s="6" t="s">
        <v>8</v>
      </c>
      <c r="L40" s="403"/>
      <c r="M40" s="403"/>
      <c r="N40" s="403"/>
      <c r="O40" s="403"/>
      <c r="P40" s="6" t="s">
        <v>16</v>
      </c>
      <c r="Q40" s="6" t="s">
        <v>17</v>
      </c>
      <c r="R40" s="6" t="s">
        <v>20</v>
      </c>
      <c r="S40" s="9"/>
      <c r="T40" s="405" t="s">
        <v>24</v>
      </c>
      <c r="U40" s="6" t="s">
        <v>27</v>
      </c>
      <c r="V40" s="12" t="s">
        <v>18</v>
      </c>
      <c r="W40" s="6" t="s">
        <v>21</v>
      </c>
      <c r="X40" s="8" t="s">
        <v>32</v>
      </c>
    </row>
    <row r="41" spans="1:24" s="158" customFormat="1" ht="17.25">
      <c r="A41" s="407"/>
      <c r="B41" s="407"/>
      <c r="C41" s="408"/>
      <c r="D41" s="404"/>
      <c r="E41" s="409"/>
      <c r="F41" s="404"/>
      <c r="G41" s="14"/>
      <c r="H41" s="13"/>
      <c r="I41" s="13"/>
      <c r="J41" s="404"/>
      <c r="K41" s="13"/>
      <c r="L41" s="404"/>
      <c r="M41" s="404"/>
      <c r="N41" s="404"/>
      <c r="O41" s="404"/>
      <c r="P41" s="13"/>
      <c r="Q41" s="13" t="s">
        <v>18</v>
      </c>
      <c r="R41" s="13" t="s">
        <v>21</v>
      </c>
      <c r="S41" s="15"/>
      <c r="T41" s="406"/>
      <c r="U41" s="13"/>
      <c r="V41" s="17" t="s">
        <v>27</v>
      </c>
      <c r="W41" s="13" t="s">
        <v>27</v>
      </c>
      <c r="X41" s="16"/>
    </row>
    <row r="42" spans="1:24" s="228" customFormat="1" ht="21.75" customHeight="1">
      <c r="A42" s="337" t="s">
        <v>47</v>
      </c>
      <c r="B42" s="337" t="s">
        <v>108</v>
      </c>
      <c r="C42" s="338" t="s">
        <v>4164</v>
      </c>
      <c r="D42" s="338" t="s">
        <v>4165</v>
      </c>
      <c r="E42" s="337" t="s">
        <v>4166</v>
      </c>
      <c r="F42" s="340">
        <v>28</v>
      </c>
      <c r="G42" s="337" t="s">
        <v>33</v>
      </c>
      <c r="H42" s="337" t="s">
        <v>4167</v>
      </c>
      <c r="I42" s="337" t="s">
        <v>3894</v>
      </c>
      <c r="J42" s="337" t="s">
        <v>205</v>
      </c>
      <c r="K42" s="337" t="s">
        <v>4168</v>
      </c>
      <c r="L42" s="337" t="s">
        <v>35</v>
      </c>
      <c r="M42" s="337" t="s">
        <v>36</v>
      </c>
      <c r="N42" s="337" t="s">
        <v>122</v>
      </c>
      <c r="O42" s="389"/>
      <c r="P42" s="340" t="s">
        <v>5932</v>
      </c>
      <c r="Q42" s="529"/>
      <c r="R42" s="529"/>
      <c r="S42" s="529"/>
      <c r="T42" s="341"/>
      <c r="U42" s="341"/>
      <c r="V42" s="341"/>
      <c r="W42" s="530"/>
      <c r="X42" s="341"/>
    </row>
    <row r="43" spans="1:24" s="228" customFormat="1" ht="21.75" customHeight="1">
      <c r="A43" s="217"/>
      <c r="B43" s="217"/>
      <c r="C43" s="215"/>
      <c r="D43" s="215"/>
      <c r="E43" s="217"/>
      <c r="F43" s="216">
        <v>29</v>
      </c>
      <c r="G43" s="217" t="s">
        <v>33</v>
      </c>
      <c r="H43" s="217" t="s">
        <v>4169</v>
      </c>
      <c r="I43" s="217" t="s">
        <v>3894</v>
      </c>
      <c r="J43" s="217" t="s">
        <v>67</v>
      </c>
      <c r="K43" s="217" t="s">
        <v>4170</v>
      </c>
      <c r="L43" s="217" t="s">
        <v>41</v>
      </c>
      <c r="M43" s="217" t="s">
        <v>36</v>
      </c>
      <c r="N43" s="217" t="s">
        <v>38</v>
      </c>
      <c r="O43" s="389"/>
      <c r="P43" s="216" t="s">
        <v>5932</v>
      </c>
      <c r="Q43" s="389"/>
      <c r="R43" s="389"/>
      <c r="S43" s="389"/>
      <c r="T43" s="218"/>
      <c r="U43" s="218"/>
      <c r="V43" s="218"/>
      <c r="W43" s="328"/>
      <c r="X43" s="218"/>
    </row>
    <row r="44" spans="1:24" s="228" customFormat="1" ht="21.75" customHeight="1">
      <c r="A44" s="217"/>
      <c r="B44" s="217"/>
      <c r="C44" s="215"/>
      <c r="D44" s="215"/>
      <c r="E44" s="217"/>
      <c r="F44" s="216">
        <v>30</v>
      </c>
      <c r="G44" s="217" t="s">
        <v>33</v>
      </c>
      <c r="H44" s="217" t="s">
        <v>4171</v>
      </c>
      <c r="I44" s="217" t="s">
        <v>3894</v>
      </c>
      <c r="J44" s="217" t="s">
        <v>63</v>
      </c>
      <c r="K44" s="217" t="s">
        <v>4172</v>
      </c>
      <c r="L44" s="217" t="s">
        <v>48</v>
      </c>
      <c r="M44" s="217" t="s">
        <v>34</v>
      </c>
      <c r="N44" s="217" t="s">
        <v>55</v>
      </c>
      <c r="O44" s="389"/>
      <c r="P44" s="216" t="s">
        <v>5932</v>
      </c>
      <c r="Q44" s="389"/>
      <c r="R44" s="389"/>
      <c r="S44" s="389"/>
      <c r="T44" s="218"/>
      <c r="U44" s="218"/>
      <c r="V44" s="218"/>
      <c r="W44" s="328"/>
      <c r="X44" s="218"/>
    </row>
    <row r="45" spans="1:24" s="228" customFormat="1" ht="21.75" customHeight="1">
      <c r="A45" s="217"/>
      <c r="B45" s="217"/>
      <c r="C45" s="215"/>
      <c r="D45" s="215"/>
      <c r="E45" s="217"/>
      <c r="F45" s="216">
        <v>31</v>
      </c>
      <c r="G45" s="217" t="s">
        <v>33</v>
      </c>
      <c r="H45" s="217" t="s">
        <v>4173</v>
      </c>
      <c r="I45" s="217" t="s">
        <v>4064</v>
      </c>
      <c r="J45" s="217" t="s">
        <v>433</v>
      </c>
      <c r="K45" s="217" t="s">
        <v>154</v>
      </c>
      <c r="L45" s="217" t="s">
        <v>111</v>
      </c>
      <c r="M45" s="217" t="s">
        <v>111</v>
      </c>
      <c r="N45" s="217" t="s">
        <v>74</v>
      </c>
      <c r="O45" s="389"/>
      <c r="P45" s="216" t="s">
        <v>5932</v>
      </c>
      <c r="Q45" s="389"/>
      <c r="R45" s="389"/>
      <c r="S45" s="389"/>
      <c r="T45" s="218"/>
      <c r="U45" s="218"/>
      <c r="V45" s="218"/>
      <c r="W45" s="328"/>
      <c r="X45" s="218"/>
    </row>
    <row r="46" spans="1:24" s="228" customFormat="1" ht="21.75" customHeight="1">
      <c r="A46" s="217" t="s">
        <v>48</v>
      </c>
      <c r="B46" s="217" t="s">
        <v>114</v>
      </c>
      <c r="C46" s="215" t="s">
        <v>4174</v>
      </c>
      <c r="D46" s="215" t="s">
        <v>4175</v>
      </c>
      <c r="E46" s="217" t="s">
        <v>4176</v>
      </c>
      <c r="F46" s="216">
        <v>32</v>
      </c>
      <c r="G46" s="217" t="s">
        <v>33</v>
      </c>
      <c r="H46" s="217" t="s">
        <v>4177</v>
      </c>
      <c r="I46" s="217" t="s">
        <v>3894</v>
      </c>
      <c r="J46" s="217" t="s">
        <v>211</v>
      </c>
      <c r="K46" s="217" t="s">
        <v>4178</v>
      </c>
      <c r="L46" s="217" t="s">
        <v>39</v>
      </c>
      <c r="M46" s="217" t="s">
        <v>111</v>
      </c>
      <c r="N46" s="217" t="s">
        <v>90</v>
      </c>
      <c r="O46" s="389"/>
      <c r="P46" s="216" t="s">
        <v>5932</v>
      </c>
      <c r="Q46" s="389"/>
      <c r="R46" s="389"/>
      <c r="S46" s="389"/>
      <c r="T46" s="218"/>
      <c r="U46" s="218"/>
      <c r="V46" s="218"/>
      <c r="W46" s="328"/>
      <c r="X46" s="218"/>
    </row>
    <row r="47" spans="1:24" s="228" customFormat="1" ht="21.75" customHeight="1">
      <c r="A47" s="217" t="s">
        <v>49</v>
      </c>
      <c r="B47" s="217" t="s">
        <v>114</v>
      </c>
      <c r="C47" s="215" t="s">
        <v>4184</v>
      </c>
      <c r="D47" s="215" t="s">
        <v>4185</v>
      </c>
      <c r="E47" s="217" t="s">
        <v>4186</v>
      </c>
      <c r="F47" s="216">
        <v>33</v>
      </c>
      <c r="G47" s="217" t="s">
        <v>33</v>
      </c>
      <c r="H47" s="217" t="s">
        <v>4187</v>
      </c>
      <c r="I47" s="217"/>
      <c r="J47" s="217"/>
      <c r="K47" s="217"/>
      <c r="L47" s="217" t="s">
        <v>67</v>
      </c>
      <c r="M47" s="217" t="s">
        <v>34</v>
      </c>
      <c r="N47" s="217" t="s">
        <v>74</v>
      </c>
      <c r="O47" s="389"/>
      <c r="P47" s="216" t="s">
        <v>5932</v>
      </c>
      <c r="Q47" s="389"/>
      <c r="R47" s="389"/>
      <c r="S47" s="389"/>
      <c r="T47" s="218"/>
      <c r="U47" s="218"/>
      <c r="V47" s="218"/>
      <c r="W47" s="328"/>
      <c r="X47" s="218"/>
    </row>
    <row r="48" spans="1:24" s="228" customFormat="1" ht="21.75" customHeight="1">
      <c r="A48" s="217"/>
      <c r="B48" s="217"/>
      <c r="C48" s="215"/>
      <c r="D48" s="215"/>
      <c r="E48" s="217"/>
      <c r="F48" s="216">
        <v>34</v>
      </c>
      <c r="G48" s="217" t="s">
        <v>33</v>
      </c>
      <c r="H48" s="217" t="s">
        <v>4188</v>
      </c>
      <c r="I48" s="217" t="s">
        <v>4064</v>
      </c>
      <c r="J48" s="217" t="s">
        <v>129</v>
      </c>
      <c r="K48" s="217" t="s">
        <v>134</v>
      </c>
      <c r="L48" s="217" t="s">
        <v>111</v>
      </c>
      <c r="M48" s="217" t="s">
        <v>111</v>
      </c>
      <c r="N48" s="217" t="s">
        <v>124</v>
      </c>
      <c r="O48" s="389"/>
      <c r="P48" s="216" t="s">
        <v>5932</v>
      </c>
      <c r="Q48" s="389"/>
      <c r="R48" s="389"/>
      <c r="S48" s="389"/>
      <c r="T48" s="218"/>
      <c r="U48" s="218"/>
      <c r="V48" s="218"/>
      <c r="W48" s="328"/>
      <c r="X48" s="218"/>
    </row>
    <row r="49" spans="1:24" s="228" customFormat="1" ht="21.75" customHeight="1">
      <c r="A49" s="217" t="s">
        <v>50</v>
      </c>
      <c r="B49" s="217" t="s">
        <v>108</v>
      </c>
      <c r="C49" s="215" t="s">
        <v>4234</v>
      </c>
      <c r="D49" s="215" t="s">
        <v>4230</v>
      </c>
      <c r="E49" s="217" t="s">
        <v>4235</v>
      </c>
      <c r="F49" s="216">
        <v>35</v>
      </c>
      <c r="G49" s="217" t="s">
        <v>33</v>
      </c>
      <c r="H49" s="217" t="s">
        <v>4236</v>
      </c>
      <c r="I49" s="217" t="s">
        <v>3894</v>
      </c>
      <c r="J49" s="217" t="s">
        <v>51</v>
      </c>
      <c r="K49" s="217" t="s">
        <v>3187</v>
      </c>
      <c r="L49" s="217" t="s">
        <v>47</v>
      </c>
      <c r="M49" s="217" t="s">
        <v>111</v>
      </c>
      <c r="N49" s="217" t="s">
        <v>71</v>
      </c>
      <c r="O49" s="389"/>
      <c r="P49" s="216" t="s">
        <v>5932</v>
      </c>
      <c r="Q49" s="389"/>
      <c r="R49" s="389"/>
      <c r="S49" s="389"/>
      <c r="T49" s="218"/>
      <c r="U49" s="218"/>
      <c r="V49" s="218"/>
      <c r="W49" s="328"/>
      <c r="X49" s="218"/>
    </row>
    <row r="50" spans="1:24" s="228" customFormat="1" ht="21.75" customHeight="1">
      <c r="A50" s="217"/>
      <c r="B50" s="217"/>
      <c r="C50" s="215"/>
      <c r="D50" s="215"/>
      <c r="E50" s="217"/>
      <c r="F50" s="216">
        <v>36</v>
      </c>
      <c r="G50" s="217" t="s">
        <v>33</v>
      </c>
      <c r="H50" s="217" t="s">
        <v>4237</v>
      </c>
      <c r="I50" s="217" t="s">
        <v>4079</v>
      </c>
      <c r="J50" s="217" t="s">
        <v>50</v>
      </c>
      <c r="K50" s="217" t="s">
        <v>197</v>
      </c>
      <c r="L50" s="217" t="s">
        <v>111</v>
      </c>
      <c r="M50" s="217" t="s">
        <v>34</v>
      </c>
      <c r="N50" s="217" t="s">
        <v>60</v>
      </c>
      <c r="O50" s="389"/>
      <c r="P50" s="216" t="s">
        <v>5932</v>
      </c>
      <c r="Q50" s="389"/>
      <c r="R50" s="389"/>
      <c r="S50" s="389"/>
      <c r="T50" s="218"/>
      <c r="U50" s="218"/>
      <c r="V50" s="218"/>
      <c r="W50" s="328"/>
      <c r="X50" s="218"/>
    </row>
    <row r="51" spans="1:24" s="228" customFormat="1" ht="21.75" customHeight="1">
      <c r="A51" s="217" t="s">
        <v>51</v>
      </c>
      <c r="B51" s="217" t="s">
        <v>108</v>
      </c>
      <c r="C51" s="215" t="s">
        <v>4008</v>
      </c>
      <c r="D51" s="215" t="s">
        <v>4009</v>
      </c>
      <c r="E51" s="217" t="s">
        <v>4010</v>
      </c>
      <c r="F51" s="216">
        <v>37</v>
      </c>
      <c r="G51" s="217" t="s">
        <v>33</v>
      </c>
      <c r="H51" s="217" t="s">
        <v>4420</v>
      </c>
      <c r="I51" s="217" t="s">
        <v>4421</v>
      </c>
      <c r="J51" s="217" t="s">
        <v>142</v>
      </c>
      <c r="K51" s="217" t="s">
        <v>4422</v>
      </c>
      <c r="L51" s="217" t="s">
        <v>39</v>
      </c>
      <c r="M51" s="217" t="s">
        <v>35</v>
      </c>
      <c r="N51" s="217" t="s">
        <v>102</v>
      </c>
      <c r="O51" s="389"/>
      <c r="P51" s="216" t="s">
        <v>5932</v>
      </c>
      <c r="Q51" s="389"/>
      <c r="R51" s="389"/>
      <c r="S51" s="389"/>
      <c r="T51" s="218"/>
      <c r="U51" s="218"/>
      <c r="V51" s="218"/>
      <c r="W51" s="328"/>
      <c r="X51" s="218"/>
    </row>
    <row r="52" spans="1:24" s="228" customFormat="1" ht="21.75" customHeight="1">
      <c r="A52" s="217"/>
      <c r="B52" s="217"/>
      <c r="C52" s="215"/>
      <c r="D52" s="215"/>
      <c r="E52" s="217"/>
      <c r="F52" s="216">
        <v>38</v>
      </c>
      <c r="G52" s="217" t="s">
        <v>33</v>
      </c>
      <c r="H52" s="217" t="s">
        <v>4423</v>
      </c>
      <c r="I52" s="217" t="s">
        <v>4064</v>
      </c>
      <c r="J52" s="217" t="s">
        <v>96</v>
      </c>
      <c r="K52" s="217" t="s">
        <v>288</v>
      </c>
      <c r="L52" s="217" t="s">
        <v>111</v>
      </c>
      <c r="M52" s="217" t="s">
        <v>111</v>
      </c>
      <c r="N52" s="217" t="s">
        <v>154</v>
      </c>
      <c r="O52" s="389"/>
      <c r="P52" s="216" t="s">
        <v>5932</v>
      </c>
      <c r="Q52" s="389"/>
      <c r="R52" s="389"/>
      <c r="S52" s="389"/>
      <c r="T52" s="218"/>
      <c r="U52" s="218"/>
      <c r="V52" s="218"/>
      <c r="W52" s="328"/>
      <c r="X52" s="218"/>
    </row>
    <row r="53" spans="1:24" s="228" customFormat="1" ht="21.75" customHeight="1">
      <c r="A53" s="217" t="s">
        <v>52</v>
      </c>
      <c r="B53" s="217" t="s">
        <v>108</v>
      </c>
      <c r="C53" s="215" t="s">
        <v>4535</v>
      </c>
      <c r="D53" s="215" t="s">
        <v>4536</v>
      </c>
      <c r="E53" s="217" t="s">
        <v>4537</v>
      </c>
      <c r="F53" s="216">
        <v>39</v>
      </c>
      <c r="G53" s="217" t="s">
        <v>33</v>
      </c>
      <c r="H53" s="217" t="s">
        <v>4538</v>
      </c>
      <c r="I53" s="217" t="s">
        <v>3120</v>
      </c>
      <c r="J53" s="217" t="s">
        <v>2014</v>
      </c>
      <c r="K53" s="217" t="s">
        <v>4539</v>
      </c>
      <c r="L53" s="217" t="s">
        <v>35</v>
      </c>
      <c r="M53" s="217" t="s">
        <v>34</v>
      </c>
      <c r="N53" s="217" t="s">
        <v>171</v>
      </c>
      <c r="O53" s="389"/>
      <c r="P53" s="216" t="s">
        <v>5932</v>
      </c>
      <c r="Q53" s="389"/>
      <c r="R53" s="389"/>
      <c r="S53" s="389"/>
      <c r="T53" s="218"/>
      <c r="U53" s="218"/>
      <c r="V53" s="218"/>
      <c r="W53" s="328"/>
      <c r="X53" s="218"/>
    </row>
    <row r="54" spans="1:24" s="228" customFormat="1" ht="21.75" customHeight="1">
      <c r="A54" s="217"/>
      <c r="B54" s="217"/>
      <c r="C54" s="215"/>
      <c r="D54" s="215"/>
      <c r="E54" s="217"/>
      <c r="F54" s="216">
        <v>40</v>
      </c>
      <c r="G54" s="217" t="s">
        <v>33</v>
      </c>
      <c r="H54" s="217" t="s">
        <v>4540</v>
      </c>
      <c r="I54" s="217" t="s">
        <v>3894</v>
      </c>
      <c r="J54" s="217" t="s">
        <v>127</v>
      </c>
      <c r="K54" s="217" t="s">
        <v>740</v>
      </c>
      <c r="L54" s="217" t="s">
        <v>111</v>
      </c>
      <c r="M54" s="217" t="s">
        <v>35</v>
      </c>
      <c r="N54" s="217" t="s">
        <v>38</v>
      </c>
      <c r="O54" s="389"/>
      <c r="P54" s="216" t="s">
        <v>5932</v>
      </c>
      <c r="Q54" s="389"/>
      <c r="R54" s="389"/>
      <c r="S54" s="389"/>
      <c r="T54" s="218"/>
      <c r="U54" s="218"/>
      <c r="V54" s="218"/>
      <c r="W54" s="328"/>
      <c r="X54" s="218"/>
    </row>
    <row r="55" spans="1:24" s="228" customFormat="1" ht="21.75" customHeight="1">
      <c r="A55" s="217" t="s">
        <v>53</v>
      </c>
      <c r="B55" s="217" t="s">
        <v>108</v>
      </c>
      <c r="C55" s="215" t="s">
        <v>4881</v>
      </c>
      <c r="D55" s="215" t="s">
        <v>4882</v>
      </c>
      <c r="E55" s="217" t="s">
        <v>4883</v>
      </c>
      <c r="F55" s="216">
        <v>41</v>
      </c>
      <c r="G55" s="217" t="s">
        <v>33</v>
      </c>
      <c r="H55" s="217" t="s">
        <v>4884</v>
      </c>
      <c r="I55" s="217" t="s">
        <v>614</v>
      </c>
      <c r="J55" s="217" t="s">
        <v>65</v>
      </c>
      <c r="K55" s="217" t="s">
        <v>4885</v>
      </c>
      <c r="L55" s="217" t="s">
        <v>111</v>
      </c>
      <c r="M55" s="217" t="s">
        <v>35</v>
      </c>
      <c r="N55" s="217" t="s">
        <v>58</v>
      </c>
      <c r="O55" s="389"/>
      <c r="P55" s="216" t="s">
        <v>5932</v>
      </c>
      <c r="Q55" s="389"/>
      <c r="R55" s="389"/>
      <c r="S55" s="389"/>
      <c r="T55" s="218"/>
      <c r="U55" s="218"/>
      <c r="V55" s="218"/>
      <c r="W55" s="328"/>
      <c r="X55" s="218"/>
    </row>
    <row r="56" spans="1:24" s="228" customFormat="1" ht="21.75" customHeight="1">
      <c r="A56" s="217"/>
      <c r="B56" s="217"/>
      <c r="C56" s="215"/>
      <c r="D56" s="215"/>
      <c r="E56" s="217"/>
      <c r="F56" s="216">
        <v>42</v>
      </c>
      <c r="G56" s="217" t="s">
        <v>33</v>
      </c>
      <c r="H56" s="217" t="s">
        <v>4886</v>
      </c>
      <c r="I56" s="217" t="s">
        <v>4064</v>
      </c>
      <c r="J56" s="217" t="s">
        <v>91</v>
      </c>
      <c r="K56" s="217" t="s">
        <v>288</v>
      </c>
      <c r="L56" s="217" t="s">
        <v>111</v>
      </c>
      <c r="M56" s="217" t="s">
        <v>111</v>
      </c>
      <c r="N56" s="217" t="s">
        <v>76</v>
      </c>
      <c r="O56" s="389"/>
      <c r="P56" s="216" t="s">
        <v>5932</v>
      </c>
      <c r="Q56" s="389"/>
      <c r="R56" s="389"/>
      <c r="S56" s="389"/>
      <c r="T56" s="218"/>
      <c r="U56" s="218"/>
      <c r="V56" s="218"/>
      <c r="W56" s="328"/>
      <c r="X56" s="218"/>
    </row>
    <row r="57" spans="1:24" s="228" customFormat="1" ht="21.75" customHeight="1">
      <c r="A57" s="217"/>
      <c r="B57" s="217"/>
      <c r="C57" s="215"/>
      <c r="D57" s="215"/>
      <c r="E57" s="217"/>
      <c r="F57" s="216">
        <v>43</v>
      </c>
      <c r="G57" s="217" t="s">
        <v>33</v>
      </c>
      <c r="H57" s="217" t="s">
        <v>4887</v>
      </c>
      <c r="I57" s="217" t="s">
        <v>4064</v>
      </c>
      <c r="J57" s="217" t="s">
        <v>134</v>
      </c>
      <c r="K57" s="217" t="s">
        <v>4888</v>
      </c>
      <c r="L57" s="217" t="s">
        <v>111</v>
      </c>
      <c r="M57" s="217" t="s">
        <v>111</v>
      </c>
      <c r="N57" s="217" t="s">
        <v>102</v>
      </c>
      <c r="O57" s="389"/>
      <c r="P57" s="216" t="s">
        <v>5932</v>
      </c>
      <c r="Q57" s="389"/>
      <c r="R57" s="389"/>
      <c r="S57" s="389"/>
      <c r="T57" s="218"/>
      <c r="U57" s="218"/>
      <c r="V57" s="218"/>
      <c r="W57" s="328"/>
      <c r="X57" s="218"/>
    </row>
    <row r="58" spans="1:24" s="228" customFormat="1" ht="21.75" customHeight="1">
      <c r="A58" s="217" t="s">
        <v>54</v>
      </c>
      <c r="B58" s="217" t="s">
        <v>108</v>
      </c>
      <c r="C58" s="215" t="s">
        <v>4889</v>
      </c>
      <c r="D58" s="215" t="s">
        <v>4890</v>
      </c>
      <c r="E58" s="217" t="s">
        <v>4891</v>
      </c>
      <c r="F58" s="216">
        <v>44</v>
      </c>
      <c r="G58" s="217" t="s">
        <v>33</v>
      </c>
      <c r="H58" s="217" t="s">
        <v>4892</v>
      </c>
      <c r="I58" s="217" t="s">
        <v>614</v>
      </c>
      <c r="J58" s="217" t="s">
        <v>98</v>
      </c>
      <c r="K58" s="217" t="s">
        <v>4893</v>
      </c>
      <c r="L58" s="217" t="s">
        <v>111</v>
      </c>
      <c r="M58" s="217" t="s">
        <v>34</v>
      </c>
      <c r="N58" s="217" t="s">
        <v>46</v>
      </c>
      <c r="O58" s="389"/>
      <c r="P58" s="216" t="s">
        <v>5932</v>
      </c>
      <c r="Q58" s="389"/>
      <c r="R58" s="389"/>
      <c r="S58" s="389"/>
      <c r="T58" s="218"/>
      <c r="U58" s="218"/>
      <c r="V58" s="218"/>
      <c r="W58" s="328"/>
      <c r="X58" s="218"/>
    </row>
    <row r="59" spans="1:24" s="228" customFormat="1" ht="21.75" customHeight="1">
      <c r="A59" s="217" t="s">
        <v>55</v>
      </c>
      <c r="B59" s="217" t="s">
        <v>112</v>
      </c>
      <c r="C59" s="215" t="s">
        <v>4894</v>
      </c>
      <c r="D59" s="215" t="s">
        <v>4895</v>
      </c>
      <c r="E59" s="217" t="s">
        <v>4896</v>
      </c>
      <c r="F59" s="216">
        <v>45</v>
      </c>
      <c r="G59" s="217" t="s">
        <v>33</v>
      </c>
      <c r="H59" s="217" t="s">
        <v>4897</v>
      </c>
      <c r="I59" s="217" t="s">
        <v>4898</v>
      </c>
      <c r="J59" s="217" t="s">
        <v>133</v>
      </c>
      <c r="K59" s="217"/>
      <c r="L59" s="217" t="s">
        <v>111</v>
      </c>
      <c r="M59" s="217" t="s">
        <v>111</v>
      </c>
      <c r="N59" s="217" t="s">
        <v>74</v>
      </c>
      <c r="O59" s="389"/>
      <c r="P59" s="216" t="s">
        <v>5932</v>
      </c>
      <c r="Q59" s="389"/>
      <c r="R59" s="389"/>
      <c r="S59" s="389"/>
      <c r="T59" s="218"/>
      <c r="U59" s="218"/>
      <c r="V59" s="218"/>
      <c r="W59" s="328"/>
      <c r="X59" s="218"/>
    </row>
    <row r="60" spans="1:24" s="228" customFormat="1" ht="21.75" customHeight="1">
      <c r="A60" s="217" t="s">
        <v>56</v>
      </c>
      <c r="B60" s="217" t="s">
        <v>108</v>
      </c>
      <c r="C60" s="215" t="s">
        <v>4899</v>
      </c>
      <c r="D60" s="215" t="s">
        <v>4536</v>
      </c>
      <c r="E60" s="217" t="s">
        <v>4900</v>
      </c>
      <c r="F60" s="216">
        <v>46</v>
      </c>
      <c r="G60" s="217" t="s">
        <v>33</v>
      </c>
      <c r="H60" s="217" t="s">
        <v>4901</v>
      </c>
      <c r="I60" s="217" t="s">
        <v>1580</v>
      </c>
      <c r="J60" s="217" t="s">
        <v>62</v>
      </c>
      <c r="K60" s="217" t="s">
        <v>4902</v>
      </c>
      <c r="L60" s="217" t="s">
        <v>34</v>
      </c>
      <c r="M60" s="217" t="s">
        <v>34</v>
      </c>
      <c r="N60" s="217" t="s">
        <v>93</v>
      </c>
      <c r="O60" s="389"/>
      <c r="P60" s="216" t="s">
        <v>5932</v>
      </c>
      <c r="Q60" s="389"/>
      <c r="R60" s="389"/>
      <c r="S60" s="389"/>
      <c r="T60" s="218"/>
      <c r="U60" s="218"/>
      <c r="V60" s="218"/>
      <c r="W60" s="328"/>
      <c r="X60" s="218"/>
    </row>
    <row r="61" spans="1:24" s="228" customFormat="1" ht="21.75" customHeight="1">
      <c r="A61" s="217"/>
      <c r="B61" s="217"/>
      <c r="C61" s="215"/>
      <c r="D61" s="215"/>
      <c r="E61" s="217"/>
      <c r="F61" s="216">
        <v>47</v>
      </c>
      <c r="G61" s="217" t="s">
        <v>33</v>
      </c>
      <c r="H61" s="217" t="s">
        <v>4903</v>
      </c>
      <c r="I61" s="217" t="s">
        <v>1580</v>
      </c>
      <c r="J61" s="217" t="s">
        <v>147</v>
      </c>
      <c r="K61" s="217" t="s">
        <v>706</v>
      </c>
      <c r="L61" s="217" t="s">
        <v>38</v>
      </c>
      <c r="M61" s="217" t="s">
        <v>111</v>
      </c>
      <c r="N61" s="217" t="s">
        <v>41</v>
      </c>
      <c r="O61" s="389"/>
      <c r="P61" s="216" t="s">
        <v>5932</v>
      </c>
      <c r="Q61" s="389"/>
      <c r="R61" s="389"/>
      <c r="S61" s="389"/>
      <c r="T61" s="218"/>
      <c r="U61" s="218"/>
      <c r="V61" s="218"/>
      <c r="W61" s="328"/>
      <c r="X61" s="218"/>
    </row>
    <row r="62" spans="1:24" s="228" customFormat="1" ht="21.75" customHeight="1">
      <c r="A62" s="217"/>
      <c r="B62" s="217"/>
      <c r="C62" s="215"/>
      <c r="E62" s="217"/>
      <c r="F62" s="216">
        <v>48</v>
      </c>
      <c r="G62" s="217" t="s">
        <v>33</v>
      </c>
      <c r="H62" s="217" t="s">
        <v>4904</v>
      </c>
      <c r="I62" s="217" t="s">
        <v>1580</v>
      </c>
      <c r="J62" s="217" t="s">
        <v>198</v>
      </c>
      <c r="K62" s="217" t="s">
        <v>4905</v>
      </c>
      <c r="L62" s="217" t="s">
        <v>34</v>
      </c>
      <c r="M62" s="217" t="s">
        <v>36</v>
      </c>
      <c r="N62" s="217" t="s">
        <v>84</v>
      </c>
      <c r="O62" s="389"/>
      <c r="P62" s="216" t="s">
        <v>5932</v>
      </c>
      <c r="Q62" s="389"/>
      <c r="R62" s="389"/>
      <c r="S62" s="389"/>
      <c r="T62" s="218"/>
      <c r="U62" s="218"/>
      <c r="V62" s="218"/>
      <c r="W62" s="328"/>
      <c r="X62" s="218"/>
    </row>
    <row r="63" spans="1:24" s="228" customFormat="1" ht="21.75" customHeight="1">
      <c r="A63" s="217" t="s">
        <v>57</v>
      </c>
      <c r="B63" s="217" t="s">
        <v>114</v>
      </c>
      <c r="C63" s="215" t="s">
        <v>4906</v>
      </c>
      <c r="D63" s="215" t="s">
        <v>4907</v>
      </c>
      <c r="E63" s="217"/>
      <c r="F63" s="216">
        <v>49</v>
      </c>
      <c r="G63" s="217" t="s">
        <v>33</v>
      </c>
      <c r="H63" s="217" t="s">
        <v>4908</v>
      </c>
      <c r="I63" s="217" t="s">
        <v>3894</v>
      </c>
      <c r="J63" s="217" t="s">
        <v>150</v>
      </c>
      <c r="K63" s="217" t="s">
        <v>2777</v>
      </c>
      <c r="L63" s="217" t="s">
        <v>111</v>
      </c>
      <c r="M63" s="217" t="s">
        <v>34</v>
      </c>
      <c r="N63" s="217" t="s">
        <v>113</v>
      </c>
      <c r="O63" s="389"/>
      <c r="P63" s="216" t="s">
        <v>5932</v>
      </c>
      <c r="Q63" s="389"/>
      <c r="R63" s="389"/>
      <c r="S63" s="389"/>
      <c r="T63" s="218"/>
      <c r="U63" s="218"/>
      <c r="V63" s="218"/>
      <c r="W63" s="328"/>
      <c r="X63" s="218"/>
    </row>
    <row r="64" spans="1:24" s="228" customFormat="1" ht="21.75" customHeight="1">
      <c r="A64" s="217" t="s">
        <v>58</v>
      </c>
      <c r="B64" s="217" t="s">
        <v>112</v>
      </c>
      <c r="C64" s="215" t="s">
        <v>4909</v>
      </c>
      <c r="D64" s="215" t="s">
        <v>4910</v>
      </c>
      <c r="E64" s="217" t="s">
        <v>4911</v>
      </c>
      <c r="F64" s="216">
        <v>50</v>
      </c>
      <c r="G64" s="217" t="s">
        <v>33</v>
      </c>
      <c r="H64" s="217" t="s">
        <v>4912</v>
      </c>
      <c r="I64" s="217" t="s">
        <v>4064</v>
      </c>
      <c r="J64" s="217" t="s">
        <v>93</v>
      </c>
      <c r="K64" s="217" t="s">
        <v>130</v>
      </c>
      <c r="L64" s="217" t="s">
        <v>111</v>
      </c>
      <c r="M64" s="217" t="s">
        <v>111</v>
      </c>
      <c r="N64" s="217" t="s">
        <v>97</v>
      </c>
      <c r="O64" s="389"/>
      <c r="P64" s="216" t="s">
        <v>5932</v>
      </c>
      <c r="Q64" s="389"/>
      <c r="R64" s="389"/>
      <c r="S64" s="389"/>
      <c r="T64" s="218"/>
      <c r="U64" s="218"/>
      <c r="V64" s="218"/>
      <c r="W64" s="328"/>
      <c r="X64" s="218"/>
    </row>
    <row r="65" spans="1:24" s="228" customFormat="1" ht="21.75" customHeight="1">
      <c r="A65" s="217" t="s">
        <v>59</v>
      </c>
      <c r="B65" s="217" t="s">
        <v>114</v>
      </c>
      <c r="C65" s="215" t="s">
        <v>4913</v>
      </c>
      <c r="D65" s="215" t="s">
        <v>4914</v>
      </c>
      <c r="E65" s="217" t="s">
        <v>4915</v>
      </c>
      <c r="F65" s="216">
        <v>51</v>
      </c>
      <c r="G65" s="217" t="s">
        <v>33</v>
      </c>
      <c r="H65" s="217" t="s">
        <v>4916</v>
      </c>
      <c r="I65" s="217" t="s">
        <v>4917</v>
      </c>
      <c r="J65" s="217" t="s">
        <v>171</v>
      </c>
      <c r="K65" s="217" t="s">
        <v>4918</v>
      </c>
      <c r="L65" s="217" t="s">
        <v>34</v>
      </c>
      <c r="M65" s="217" t="s">
        <v>35</v>
      </c>
      <c r="N65" s="217" t="s">
        <v>86</v>
      </c>
      <c r="O65" s="389"/>
      <c r="P65" s="216" t="s">
        <v>5932</v>
      </c>
      <c r="Q65" s="389"/>
      <c r="R65" s="389"/>
      <c r="S65" s="389"/>
      <c r="T65" s="218"/>
      <c r="U65" s="218"/>
      <c r="V65" s="218"/>
      <c r="W65" s="328"/>
      <c r="X65" s="218"/>
    </row>
    <row r="66" spans="1:24" s="228" customFormat="1" ht="21.75" customHeight="1">
      <c r="A66" s="217" t="s">
        <v>60</v>
      </c>
      <c r="B66" s="217" t="s">
        <v>114</v>
      </c>
      <c r="C66" s="215" t="s">
        <v>4919</v>
      </c>
      <c r="D66" s="215" t="s">
        <v>4920</v>
      </c>
      <c r="E66" s="217" t="s">
        <v>4921</v>
      </c>
      <c r="F66" s="216">
        <v>52</v>
      </c>
      <c r="G66" s="217" t="s">
        <v>33</v>
      </c>
      <c r="H66" s="217" t="s">
        <v>4922</v>
      </c>
      <c r="I66" s="217" t="s">
        <v>1580</v>
      </c>
      <c r="J66" s="217" t="s">
        <v>64</v>
      </c>
      <c r="K66" s="217" t="s">
        <v>4923</v>
      </c>
      <c r="L66" s="217" t="s">
        <v>38</v>
      </c>
      <c r="M66" s="217" t="s">
        <v>34</v>
      </c>
      <c r="N66" s="217" t="s">
        <v>52</v>
      </c>
      <c r="O66" s="389"/>
      <c r="P66" s="216" t="s">
        <v>5932</v>
      </c>
      <c r="Q66" s="389"/>
      <c r="R66" s="389"/>
      <c r="S66" s="389"/>
      <c r="T66" s="218"/>
      <c r="U66" s="218"/>
      <c r="V66" s="218"/>
      <c r="W66" s="328"/>
      <c r="X66" s="218"/>
    </row>
    <row r="67" spans="1:24" s="228" customFormat="1" ht="21.75" customHeight="1">
      <c r="A67" s="217"/>
      <c r="B67" s="217"/>
      <c r="C67" s="215"/>
      <c r="D67" s="215"/>
      <c r="E67" s="217"/>
      <c r="F67" s="216">
        <v>53</v>
      </c>
      <c r="G67" s="217" t="s">
        <v>33</v>
      </c>
      <c r="H67" s="217" t="s">
        <v>4924</v>
      </c>
      <c r="I67" s="217" t="s">
        <v>1580</v>
      </c>
      <c r="J67" s="217" t="s">
        <v>192</v>
      </c>
      <c r="K67" s="217" t="s">
        <v>4925</v>
      </c>
      <c r="L67" s="217" t="s">
        <v>38</v>
      </c>
      <c r="M67" s="217" t="s">
        <v>34</v>
      </c>
      <c r="N67" s="217" t="s">
        <v>46</v>
      </c>
      <c r="O67" s="389"/>
      <c r="P67" s="216" t="s">
        <v>5932</v>
      </c>
      <c r="Q67" s="389"/>
      <c r="R67" s="389"/>
      <c r="S67" s="389"/>
      <c r="T67" s="218"/>
      <c r="U67" s="218"/>
      <c r="V67" s="218"/>
      <c r="W67" s="328"/>
      <c r="X67" s="218"/>
    </row>
    <row r="68" spans="1:24" s="228" customFormat="1" ht="21.75" customHeight="1">
      <c r="A68" s="217" t="s">
        <v>61</v>
      </c>
      <c r="B68" s="217" t="s">
        <v>112</v>
      </c>
      <c r="C68" s="215" t="s">
        <v>4926</v>
      </c>
      <c r="D68" s="215" t="s">
        <v>4920</v>
      </c>
      <c r="E68" s="217" t="s">
        <v>4927</v>
      </c>
      <c r="F68" s="216">
        <v>54</v>
      </c>
      <c r="G68" s="217" t="s">
        <v>33</v>
      </c>
      <c r="H68" s="217" t="s">
        <v>4928</v>
      </c>
      <c r="I68" s="217" t="s">
        <v>4064</v>
      </c>
      <c r="J68" s="217" t="s">
        <v>113</v>
      </c>
      <c r="K68" s="217" t="s">
        <v>133</v>
      </c>
      <c r="L68" s="217" t="s">
        <v>111</v>
      </c>
      <c r="M68" s="217" t="s">
        <v>111</v>
      </c>
      <c r="N68" s="217" t="s">
        <v>64</v>
      </c>
      <c r="O68" s="389"/>
      <c r="P68" s="216" t="s">
        <v>5932</v>
      </c>
      <c r="Q68" s="389"/>
      <c r="R68" s="389"/>
      <c r="S68" s="389"/>
      <c r="T68" s="218"/>
      <c r="U68" s="218"/>
      <c r="V68" s="218"/>
      <c r="W68" s="328"/>
      <c r="X68" s="218"/>
    </row>
    <row r="69" spans="1:24" s="228" customFormat="1" ht="21.75" customHeight="1">
      <c r="A69" s="217" t="s">
        <v>62</v>
      </c>
      <c r="B69" s="217" t="s">
        <v>114</v>
      </c>
      <c r="C69" s="215" t="s">
        <v>4929</v>
      </c>
      <c r="D69" s="215" t="s">
        <v>4930</v>
      </c>
      <c r="E69" s="217" t="s">
        <v>4931</v>
      </c>
      <c r="F69" s="216">
        <v>55</v>
      </c>
      <c r="G69" s="217" t="s">
        <v>33</v>
      </c>
      <c r="H69" s="217" t="s">
        <v>4932</v>
      </c>
      <c r="I69" s="217" t="s">
        <v>1289</v>
      </c>
      <c r="J69" s="217" t="s">
        <v>194</v>
      </c>
      <c r="K69" s="217" t="s">
        <v>4933</v>
      </c>
      <c r="L69" s="217" t="s">
        <v>36</v>
      </c>
      <c r="M69" s="217" t="s">
        <v>111</v>
      </c>
      <c r="N69" s="217" t="s">
        <v>128</v>
      </c>
      <c r="O69" s="389"/>
      <c r="P69" s="216" t="s">
        <v>5932</v>
      </c>
      <c r="Q69" s="389"/>
      <c r="R69" s="389"/>
      <c r="S69" s="389"/>
      <c r="T69" s="218"/>
      <c r="U69" s="218"/>
      <c r="V69" s="218"/>
      <c r="W69" s="328"/>
      <c r="X69" s="218"/>
    </row>
    <row r="70" spans="1:24" s="228" customFormat="1" ht="21.75" customHeight="1">
      <c r="A70" s="217" t="s">
        <v>63</v>
      </c>
      <c r="B70" s="217" t="s">
        <v>108</v>
      </c>
      <c r="C70" s="215" t="s">
        <v>4934</v>
      </c>
      <c r="D70" s="215" t="s">
        <v>4935</v>
      </c>
      <c r="E70" s="217"/>
      <c r="F70" s="216">
        <v>56</v>
      </c>
      <c r="G70" s="217" t="s">
        <v>33</v>
      </c>
      <c r="H70" s="217" t="s">
        <v>4936</v>
      </c>
      <c r="I70" s="217" t="s">
        <v>4079</v>
      </c>
      <c r="J70" s="217" t="s">
        <v>54</v>
      </c>
      <c r="K70" s="217" t="s">
        <v>4937</v>
      </c>
      <c r="L70" s="217" t="s">
        <v>111</v>
      </c>
      <c r="M70" s="217" t="s">
        <v>111</v>
      </c>
      <c r="N70" s="217" t="s">
        <v>83</v>
      </c>
      <c r="O70" s="389"/>
      <c r="P70" s="216" t="s">
        <v>5932</v>
      </c>
      <c r="Q70" s="389"/>
      <c r="R70" s="389"/>
      <c r="S70" s="389"/>
      <c r="T70" s="218"/>
      <c r="U70" s="218"/>
      <c r="V70" s="218"/>
      <c r="W70" s="328"/>
      <c r="X70" s="218"/>
    </row>
    <row r="71" spans="1:24" s="228" customFormat="1" ht="21.75" customHeight="1">
      <c r="A71" s="217" t="s">
        <v>64</v>
      </c>
      <c r="B71" s="217" t="s">
        <v>114</v>
      </c>
      <c r="C71" s="215" t="s">
        <v>4938</v>
      </c>
      <c r="D71" s="215" t="s">
        <v>4939</v>
      </c>
      <c r="E71" s="217" t="s">
        <v>4940</v>
      </c>
      <c r="F71" s="216">
        <v>57</v>
      </c>
      <c r="G71" s="217" t="s">
        <v>33</v>
      </c>
      <c r="H71" s="217" t="s">
        <v>4941</v>
      </c>
      <c r="I71" s="217" t="s">
        <v>4064</v>
      </c>
      <c r="J71" s="217" t="s">
        <v>94</v>
      </c>
      <c r="K71" s="217" t="s">
        <v>113</v>
      </c>
      <c r="L71" s="217" t="s">
        <v>111</v>
      </c>
      <c r="M71" s="217" t="s">
        <v>34</v>
      </c>
      <c r="N71" s="217" t="s">
        <v>143</v>
      </c>
      <c r="O71" s="389"/>
      <c r="P71" s="216" t="s">
        <v>5932</v>
      </c>
      <c r="Q71" s="389"/>
      <c r="R71" s="389"/>
      <c r="S71" s="389"/>
      <c r="T71" s="218"/>
      <c r="U71" s="218"/>
      <c r="V71" s="218"/>
      <c r="W71" s="328"/>
      <c r="X71" s="218"/>
    </row>
    <row r="72" spans="1:24" s="533" customFormat="1" ht="19.5">
      <c r="A72" s="490" t="s">
        <v>107</v>
      </c>
      <c r="B72" s="490" t="s">
        <v>105</v>
      </c>
      <c r="C72" s="477"/>
      <c r="D72" s="480" t="s">
        <v>252</v>
      </c>
      <c r="E72" s="479" t="s">
        <v>106</v>
      </c>
      <c r="F72" s="492" t="s">
        <v>0</v>
      </c>
      <c r="G72" s="485"/>
      <c r="H72" s="485"/>
      <c r="I72" s="485"/>
      <c r="J72" s="485"/>
      <c r="K72" s="485"/>
      <c r="L72" s="493"/>
      <c r="M72" s="493"/>
      <c r="N72" s="493"/>
      <c r="O72" s="485"/>
      <c r="P72" s="485"/>
      <c r="Q72" s="485"/>
      <c r="R72" s="485"/>
      <c r="S72" s="532"/>
      <c r="T72" s="532"/>
      <c r="U72" s="477" t="s">
        <v>22</v>
      </c>
      <c r="V72" s="478"/>
      <c r="W72" s="478"/>
      <c r="X72" s="479"/>
    </row>
    <row r="73" spans="1:24" s="534" customFormat="1" ht="19.5">
      <c r="A73" s="490"/>
      <c r="B73" s="490"/>
      <c r="C73" s="477"/>
      <c r="D73" s="481"/>
      <c r="E73" s="479"/>
      <c r="F73" s="480" t="s">
        <v>1</v>
      </c>
      <c r="G73" s="483" t="s">
        <v>2</v>
      </c>
      <c r="H73" s="485"/>
      <c r="I73" s="485"/>
      <c r="J73" s="485"/>
      <c r="K73" s="486"/>
      <c r="L73" s="477" t="s">
        <v>9</v>
      </c>
      <c r="M73" s="478"/>
      <c r="N73" s="479"/>
      <c r="O73" s="485" t="s">
        <v>13</v>
      </c>
      <c r="P73" s="485"/>
      <c r="Q73" s="485"/>
      <c r="R73" s="486"/>
      <c r="S73" s="480" t="s">
        <v>23</v>
      </c>
      <c r="T73" s="487" t="s">
        <v>2</v>
      </c>
      <c r="U73" s="488" t="s">
        <v>25</v>
      </c>
      <c r="V73" s="489"/>
      <c r="W73" s="489"/>
      <c r="X73" s="356" t="s">
        <v>30</v>
      </c>
    </row>
    <row r="74" spans="1:24" s="534" customFormat="1" ht="19.5">
      <c r="A74" s="490"/>
      <c r="B74" s="490"/>
      <c r="C74" s="477"/>
      <c r="D74" s="481"/>
      <c r="E74" s="479"/>
      <c r="F74" s="481"/>
      <c r="G74" s="484"/>
      <c r="H74" s="355" t="s">
        <v>4</v>
      </c>
      <c r="I74" s="355"/>
      <c r="J74" s="481" t="s">
        <v>6</v>
      </c>
      <c r="K74" s="355" t="s">
        <v>7</v>
      </c>
      <c r="L74" s="480" t="s">
        <v>10</v>
      </c>
      <c r="M74" s="480" t="s">
        <v>11</v>
      </c>
      <c r="N74" s="480" t="s">
        <v>12</v>
      </c>
      <c r="O74" s="480" t="s">
        <v>14</v>
      </c>
      <c r="P74" s="346" t="s">
        <v>15</v>
      </c>
      <c r="Q74" s="346" t="s">
        <v>15</v>
      </c>
      <c r="R74" s="346" t="s">
        <v>19</v>
      </c>
      <c r="S74" s="481"/>
      <c r="T74" s="487"/>
      <c r="U74" s="346" t="s">
        <v>26</v>
      </c>
      <c r="V74" s="347" t="s">
        <v>28</v>
      </c>
      <c r="W74" s="346" t="s">
        <v>29</v>
      </c>
      <c r="X74" s="356" t="s">
        <v>31</v>
      </c>
    </row>
    <row r="75" spans="1:24" s="534" customFormat="1" ht="19.5">
      <c r="A75" s="490"/>
      <c r="B75" s="490"/>
      <c r="C75" s="477"/>
      <c r="D75" s="481"/>
      <c r="E75" s="479"/>
      <c r="F75" s="481"/>
      <c r="G75" s="359" t="s">
        <v>3</v>
      </c>
      <c r="H75" s="355" t="s">
        <v>5</v>
      </c>
      <c r="I75" s="355" t="s">
        <v>126</v>
      </c>
      <c r="J75" s="481"/>
      <c r="K75" s="355" t="s">
        <v>8</v>
      </c>
      <c r="L75" s="481"/>
      <c r="M75" s="481"/>
      <c r="N75" s="481"/>
      <c r="O75" s="481"/>
      <c r="P75" s="355" t="s">
        <v>16</v>
      </c>
      <c r="Q75" s="355" t="s">
        <v>17</v>
      </c>
      <c r="R75" s="355" t="s">
        <v>20</v>
      </c>
      <c r="S75" s="481"/>
      <c r="T75" s="475" t="s">
        <v>24</v>
      </c>
      <c r="U75" s="355" t="s">
        <v>27</v>
      </c>
      <c r="V75" s="360" t="s">
        <v>18</v>
      </c>
      <c r="W75" s="355" t="s">
        <v>21</v>
      </c>
      <c r="X75" s="356" t="s">
        <v>32</v>
      </c>
    </row>
    <row r="76" spans="1:24" s="535" customFormat="1" ht="19.5">
      <c r="A76" s="490"/>
      <c r="B76" s="490"/>
      <c r="C76" s="477"/>
      <c r="D76" s="482"/>
      <c r="E76" s="479"/>
      <c r="F76" s="482"/>
      <c r="G76" s="361"/>
      <c r="H76" s="351"/>
      <c r="I76" s="351"/>
      <c r="J76" s="482"/>
      <c r="K76" s="351"/>
      <c r="L76" s="482"/>
      <c r="M76" s="482"/>
      <c r="N76" s="482"/>
      <c r="O76" s="482"/>
      <c r="P76" s="351"/>
      <c r="Q76" s="351" t="s">
        <v>18</v>
      </c>
      <c r="R76" s="351" t="s">
        <v>21</v>
      </c>
      <c r="S76" s="482"/>
      <c r="T76" s="476"/>
      <c r="U76" s="351"/>
      <c r="V76" s="352" t="s">
        <v>27</v>
      </c>
      <c r="W76" s="351" t="s">
        <v>27</v>
      </c>
      <c r="X76" s="363"/>
    </row>
    <row r="77" spans="1:24" s="228" customFormat="1" ht="21.75" customHeight="1">
      <c r="A77" s="217" t="s">
        <v>65</v>
      </c>
      <c r="B77" s="217" t="s">
        <v>112</v>
      </c>
      <c r="C77" s="215" t="s">
        <v>4942</v>
      </c>
      <c r="D77" s="215" t="s">
        <v>4943</v>
      </c>
      <c r="E77" s="217" t="s">
        <v>4944</v>
      </c>
      <c r="F77" s="216">
        <v>58</v>
      </c>
      <c r="G77" s="217" t="s">
        <v>33</v>
      </c>
      <c r="H77" s="217" t="s">
        <v>4173</v>
      </c>
      <c r="I77" s="217" t="s">
        <v>4079</v>
      </c>
      <c r="J77" s="217" t="s">
        <v>44</v>
      </c>
      <c r="K77" s="217" t="s">
        <v>177</v>
      </c>
      <c r="L77" s="217" t="s">
        <v>111</v>
      </c>
      <c r="M77" s="217" t="s">
        <v>35</v>
      </c>
      <c r="N77" s="217" t="s">
        <v>34</v>
      </c>
      <c r="O77" s="389"/>
      <c r="P77" s="216" t="s">
        <v>5932</v>
      </c>
      <c r="Q77" s="389"/>
      <c r="R77" s="389"/>
      <c r="S77" s="389"/>
      <c r="T77" s="218"/>
      <c r="U77" s="218"/>
      <c r="V77" s="218"/>
      <c r="W77" s="328"/>
      <c r="X77" s="218"/>
    </row>
    <row r="78" spans="1:24" s="228" customFormat="1" ht="21.75" customHeight="1">
      <c r="A78" s="217" t="s">
        <v>66</v>
      </c>
      <c r="B78" s="217" t="s">
        <v>114</v>
      </c>
      <c r="C78" s="215" t="s">
        <v>4945</v>
      </c>
      <c r="D78" s="215" t="s">
        <v>4946</v>
      </c>
      <c r="E78" s="217"/>
      <c r="F78" s="216">
        <v>59</v>
      </c>
      <c r="G78" s="217" t="s">
        <v>573</v>
      </c>
      <c r="H78" s="217" t="s">
        <v>4947</v>
      </c>
      <c r="I78" s="217"/>
      <c r="J78" s="217" t="s">
        <v>211</v>
      </c>
      <c r="K78" s="217" t="s">
        <v>49</v>
      </c>
      <c r="L78" s="217" t="s">
        <v>111</v>
      </c>
      <c r="M78" s="217" t="s">
        <v>35</v>
      </c>
      <c r="N78" s="217" t="s">
        <v>111</v>
      </c>
      <c r="O78" s="389"/>
      <c r="P78" s="216" t="s">
        <v>5932</v>
      </c>
      <c r="Q78" s="389"/>
      <c r="R78" s="389"/>
      <c r="S78" s="389"/>
      <c r="T78" s="218"/>
      <c r="U78" s="218"/>
      <c r="V78" s="218"/>
      <c r="W78" s="328"/>
      <c r="X78" s="218"/>
    </row>
    <row r="79" spans="1:24" s="228" customFormat="1" ht="21.75" customHeight="1">
      <c r="A79" s="217" t="s">
        <v>67</v>
      </c>
      <c r="B79" s="217" t="s">
        <v>108</v>
      </c>
      <c r="C79" s="215" t="s">
        <v>4948</v>
      </c>
      <c r="D79" s="215" t="s">
        <v>4949</v>
      </c>
      <c r="E79" s="217" t="s">
        <v>4950</v>
      </c>
      <c r="F79" s="216">
        <v>60</v>
      </c>
      <c r="G79" s="217" t="s">
        <v>33</v>
      </c>
      <c r="H79" s="217" t="s">
        <v>4951</v>
      </c>
      <c r="I79" s="217" t="s">
        <v>1403</v>
      </c>
      <c r="J79" s="217" t="s">
        <v>193</v>
      </c>
      <c r="K79" s="217" t="s">
        <v>181</v>
      </c>
      <c r="L79" s="217" t="s">
        <v>111</v>
      </c>
      <c r="M79" s="217" t="s">
        <v>111</v>
      </c>
      <c r="N79" s="217" t="s">
        <v>70</v>
      </c>
      <c r="O79" s="389"/>
      <c r="P79" s="216" t="s">
        <v>5932</v>
      </c>
      <c r="Q79" s="389"/>
      <c r="R79" s="389"/>
      <c r="S79" s="389"/>
      <c r="T79" s="218"/>
      <c r="U79" s="218"/>
      <c r="V79" s="218"/>
      <c r="W79" s="328"/>
      <c r="X79" s="218"/>
    </row>
    <row r="80" spans="1:24" s="228" customFormat="1" ht="21.75" customHeight="1">
      <c r="A80" s="217" t="s">
        <v>68</v>
      </c>
      <c r="B80" s="217" t="s">
        <v>108</v>
      </c>
      <c r="C80" s="215" t="s">
        <v>4952</v>
      </c>
      <c r="D80" s="215" t="s">
        <v>4953</v>
      </c>
      <c r="E80" s="217" t="s">
        <v>4954</v>
      </c>
      <c r="F80" s="216">
        <v>61</v>
      </c>
      <c r="G80" s="217" t="s">
        <v>33</v>
      </c>
      <c r="H80" s="217" t="s">
        <v>4955</v>
      </c>
      <c r="I80" s="217" t="s">
        <v>4064</v>
      </c>
      <c r="J80" s="217" t="s">
        <v>102</v>
      </c>
      <c r="K80" s="217" t="s">
        <v>125</v>
      </c>
      <c r="L80" s="217" t="s">
        <v>111</v>
      </c>
      <c r="M80" s="217" t="s">
        <v>111</v>
      </c>
      <c r="N80" s="217" t="s">
        <v>57</v>
      </c>
      <c r="O80" s="389"/>
      <c r="P80" s="216" t="s">
        <v>5932</v>
      </c>
      <c r="Q80" s="389"/>
      <c r="R80" s="389"/>
      <c r="S80" s="389"/>
      <c r="T80" s="218"/>
      <c r="U80" s="218"/>
      <c r="V80" s="218"/>
      <c r="W80" s="328"/>
      <c r="X80" s="218"/>
    </row>
    <row r="81" spans="1:24" s="228" customFormat="1" ht="21.75" customHeight="1">
      <c r="A81" s="217"/>
      <c r="B81" s="217"/>
      <c r="C81" s="215"/>
      <c r="D81" s="215"/>
      <c r="E81" s="217"/>
      <c r="F81" s="216">
        <v>62</v>
      </c>
      <c r="G81" s="217" t="s">
        <v>33</v>
      </c>
      <c r="H81" s="217" t="s">
        <v>4956</v>
      </c>
      <c r="I81" s="217" t="s">
        <v>4064</v>
      </c>
      <c r="J81" s="217" t="s">
        <v>300</v>
      </c>
      <c r="K81" s="217" t="s">
        <v>132</v>
      </c>
      <c r="L81" s="217" t="s">
        <v>111</v>
      </c>
      <c r="M81" s="217" t="s">
        <v>111</v>
      </c>
      <c r="N81" s="217" t="s">
        <v>300</v>
      </c>
      <c r="O81" s="389"/>
      <c r="P81" s="216" t="s">
        <v>5932</v>
      </c>
      <c r="Q81" s="389"/>
      <c r="R81" s="389"/>
      <c r="S81" s="389"/>
      <c r="T81" s="218"/>
      <c r="U81" s="218"/>
      <c r="V81" s="218"/>
      <c r="W81" s="328"/>
      <c r="X81" s="218"/>
    </row>
    <row r="82" spans="1:24" s="228" customFormat="1" ht="21.75" customHeight="1">
      <c r="A82" s="217" t="s">
        <v>69</v>
      </c>
      <c r="B82" s="217" t="s">
        <v>112</v>
      </c>
      <c r="C82" s="215" t="s">
        <v>4957</v>
      </c>
      <c r="D82" s="215" t="s">
        <v>4958</v>
      </c>
      <c r="E82" s="217" t="s">
        <v>4959</v>
      </c>
      <c r="F82" s="216">
        <v>63</v>
      </c>
      <c r="G82" s="217" t="s">
        <v>33</v>
      </c>
      <c r="H82" s="217" t="s">
        <v>1764</v>
      </c>
      <c r="I82" s="217" t="s">
        <v>1403</v>
      </c>
      <c r="J82" s="217" t="s">
        <v>198</v>
      </c>
      <c r="K82" s="217"/>
      <c r="L82" s="217" t="s">
        <v>111</v>
      </c>
      <c r="M82" s="217" t="s">
        <v>34</v>
      </c>
      <c r="N82" s="217" t="s">
        <v>300</v>
      </c>
      <c r="O82" s="389"/>
      <c r="P82" s="216" t="s">
        <v>5932</v>
      </c>
      <c r="Q82" s="389"/>
      <c r="R82" s="389"/>
      <c r="S82" s="389"/>
      <c r="T82" s="218"/>
      <c r="U82" s="218"/>
      <c r="V82" s="218"/>
      <c r="W82" s="328"/>
      <c r="X82" s="218"/>
    </row>
    <row r="83" spans="1:24" s="228" customFormat="1" ht="21.75" customHeight="1">
      <c r="A83" s="217" t="s">
        <v>70</v>
      </c>
      <c r="B83" s="217" t="s">
        <v>114</v>
      </c>
      <c r="C83" s="215" t="s">
        <v>4960</v>
      </c>
      <c r="D83" s="215" t="s">
        <v>4371</v>
      </c>
      <c r="E83" s="217" t="s">
        <v>4961</v>
      </c>
      <c r="F83" s="216">
        <v>64</v>
      </c>
      <c r="G83" s="217" t="s">
        <v>4678</v>
      </c>
      <c r="H83" s="217" t="s">
        <v>1466</v>
      </c>
      <c r="I83" s="217" t="s">
        <v>1403</v>
      </c>
      <c r="J83" s="217" t="s">
        <v>224</v>
      </c>
      <c r="K83" s="217"/>
      <c r="L83" s="217" t="s">
        <v>111</v>
      </c>
      <c r="M83" s="217" t="s">
        <v>34</v>
      </c>
      <c r="N83" s="217" t="s">
        <v>74</v>
      </c>
      <c r="O83" s="389"/>
      <c r="P83" s="216" t="s">
        <v>5932</v>
      </c>
      <c r="Q83" s="389"/>
      <c r="R83" s="389"/>
      <c r="S83" s="389"/>
      <c r="T83" s="218"/>
      <c r="U83" s="218"/>
      <c r="V83" s="218"/>
      <c r="W83" s="328"/>
      <c r="X83" s="218"/>
    </row>
    <row r="84" spans="1:24" s="228" customFormat="1" ht="21.75" customHeight="1">
      <c r="A84" s="217" t="s">
        <v>71</v>
      </c>
      <c r="B84" s="217" t="s">
        <v>114</v>
      </c>
      <c r="C84" s="215" t="s">
        <v>4962</v>
      </c>
      <c r="D84" s="215" t="s">
        <v>4963</v>
      </c>
      <c r="E84" s="217"/>
      <c r="F84" s="216">
        <v>65</v>
      </c>
      <c r="G84" s="217" t="s">
        <v>4678</v>
      </c>
      <c r="H84" s="217" t="s">
        <v>4964</v>
      </c>
      <c r="I84" s="217" t="s">
        <v>1403</v>
      </c>
      <c r="J84" s="217" t="s">
        <v>117</v>
      </c>
      <c r="K84" s="217"/>
      <c r="L84" s="217" t="s">
        <v>111</v>
      </c>
      <c r="M84" s="217" t="s">
        <v>34</v>
      </c>
      <c r="N84" s="217" t="s">
        <v>54</v>
      </c>
      <c r="O84" s="389"/>
      <c r="P84" s="216" t="s">
        <v>5932</v>
      </c>
      <c r="Q84" s="389"/>
      <c r="R84" s="389"/>
      <c r="S84" s="389"/>
      <c r="T84" s="218"/>
      <c r="U84" s="218"/>
      <c r="V84" s="218"/>
      <c r="W84" s="328"/>
      <c r="X84" s="218"/>
    </row>
    <row r="85" spans="1:24" s="228" customFormat="1" ht="21.75" customHeight="1">
      <c r="A85" s="217"/>
      <c r="B85" s="217"/>
      <c r="C85" s="215"/>
      <c r="D85" s="215"/>
      <c r="E85" s="217"/>
      <c r="F85" s="216">
        <v>66</v>
      </c>
      <c r="G85" s="217" t="s">
        <v>4678</v>
      </c>
      <c r="H85" s="217"/>
      <c r="I85" s="217"/>
      <c r="J85" s="217"/>
      <c r="K85" s="217"/>
      <c r="L85" s="217" t="s">
        <v>111</v>
      </c>
      <c r="M85" s="217" t="s">
        <v>34</v>
      </c>
      <c r="N85" s="217" t="s">
        <v>111</v>
      </c>
      <c r="O85" s="389"/>
      <c r="P85" s="216" t="s">
        <v>5932</v>
      </c>
      <c r="Q85" s="389"/>
      <c r="R85" s="389"/>
      <c r="S85" s="389"/>
      <c r="T85" s="218"/>
      <c r="U85" s="218"/>
      <c r="V85" s="218"/>
      <c r="W85" s="328"/>
      <c r="X85" s="218"/>
    </row>
    <row r="86" spans="1:24" s="228" customFormat="1" ht="21.75" customHeight="1">
      <c r="A86" s="217" t="s">
        <v>255</v>
      </c>
      <c r="B86" s="217" t="s">
        <v>108</v>
      </c>
      <c r="C86" s="215" t="s">
        <v>4965</v>
      </c>
      <c r="D86" s="215"/>
      <c r="E86" s="217"/>
      <c r="F86" s="216">
        <v>67</v>
      </c>
      <c r="G86" s="217" t="s">
        <v>33</v>
      </c>
      <c r="H86" s="217" t="s">
        <v>4966</v>
      </c>
      <c r="I86" s="217" t="s">
        <v>1403</v>
      </c>
      <c r="J86" s="217" t="s">
        <v>177</v>
      </c>
      <c r="K86" s="217"/>
      <c r="L86" s="217" t="s">
        <v>111</v>
      </c>
      <c r="M86" s="217" t="s">
        <v>111</v>
      </c>
      <c r="N86" s="217" t="s">
        <v>82</v>
      </c>
      <c r="O86" s="389"/>
      <c r="P86" s="216" t="s">
        <v>5932</v>
      </c>
      <c r="Q86" s="389"/>
      <c r="R86" s="389"/>
      <c r="S86" s="389"/>
      <c r="T86" s="218"/>
      <c r="U86" s="218"/>
      <c r="V86" s="218"/>
      <c r="W86" s="328"/>
      <c r="X86" s="218"/>
    </row>
    <row r="87" spans="1:24" s="228" customFormat="1" ht="21.75" customHeight="1">
      <c r="A87" s="217" t="s">
        <v>72</v>
      </c>
      <c r="B87" s="217" t="s">
        <v>114</v>
      </c>
      <c r="C87" s="215" t="s">
        <v>4967</v>
      </c>
      <c r="D87" s="215" t="s">
        <v>4968</v>
      </c>
      <c r="E87" s="217"/>
      <c r="F87" s="216">
        <v>68</v>
      </c>
      <c r="G87" s="217" t="s">
        <v>4678</v>
      </c>
      <c r="H87" s="217" t="s">
        <v>4969</v>
      </c>
      <c r="I87" s="217" t="s">
        <v>4068</v>
      </c>
      <c r="J87" s="217" t="s">
        <v>178</v>
      </c>
      <c r="K87" s="217" t="s">
        <v>48</v>
      </c>
      <c r="L87" s="217" t="s">
        <v>111</v>
      </c>
      <c r="M87" s="217" t="s">
        <v>34</v>
      </c>
      <c r="N87" s="217" t="s">
        <v>255</v>
      </c>
      <c r="O87" s="389"/>
      <c r="P87" s="216" t="s">
        <v>5932</v>
      </c>
      <c r="Q87" s="389"/>
      <c r="R87" s="389"/>
      <c r="S87" s="389"/>
      <c r="T87" s="218"/>
      <c r="U87" s="218"/>
      <c r="V87" s="218"/>
      <c r="W87" s="328"/>
      <c r="X87" s="218"/>
    </row>
    <row r="88" spans="1:24" s="228" customFormat="1" ht="21.75" customHeight="1">
      <c r="A88" s="217"/>
      <c r="B88" s="217"/>
      <c r="C88" s="215"/>
      <c r="D88" s="215"/>
      <c r="E88" s="217"/>
      <c r="F88" s="216">
        <v>69</v>
      </c>
      <c r="G88" s="217" t="s">
        <v>4678</v>
      </c>
      <c r="H88" s="217" t="s">
        <v>2963</v>
      </c>
      <c r="I88" s="217" t="s">
        <v>4068</v>
      </c>
      <c r="J88" s="217" t="s">
        <v>209</v>
      </c>
      <c r="K88" s="217" t="s">
        <v>45</v>
      </c>
      <c r="L88" s="217" t="s">
        <v>111</v>
      </c>
      <c r="M88" s="217" t="s">
        <v>34</v>
      </c>
      <c r="N88" s="217" t="s">
        <v>4568</v>
      </c>
      <c r="O88" s="389"/>
      <c r="P88" s="216" t="s">
        <v>5932</v>
      </c>
      <c r="Q88" s="389"/>
      <c r="R88" s="389"/>
      <c r="S88" s="389"/>
      <c r="T88" s="218"/>
      <c r="U88" s="218"/>
      <c r="V88" s="218"/>
      <c r="W88" s="328"/>
      <c r="X88" s="218"/>
    </row>
    <row r="89" spans="1:24" s="228" customFormat="1" ht="21.75" customHeight="1">
      <c r="A89" s="217" t="s">
        <v>73</v>
      </c>
      <c r="B89" s="217" t="s">
        <v>114</v>
      </c>
      <c r="C89" s="215" t="s">
        <v>4970</v>
      </c>
      <c r="D89" s="215" t="s">
        <v>3956</v>
      </c>
      <c r="E89" s="217"/>
      <c r="F89" s="216">
        <v>70</v>
      </c>
      <c r="G89" s="217" t="s">
        <v>33</v>
      </c>
      <c r="H89" s="217" t="s">
        <v>4971</v>
      </c>
      <c r="I89" s="217" t="s">
        <v>4064</v>
      </c>
      <c r="J89" s="217" t="s">
        <v>167</v>
      </c>
      <c r="K89" s="217" t="s">
        <v>153</v>
      </c>
      <c r="L89" s="217" t="s">
        <v>111</v>
      </c>
      <c r="M89" s="217" t="s">
        <v>111</v>
      </c>
      <c r="N89" s="217" t="s">
        <v>101</v>
      </c>
      <c r="O89" s="389"/>
      <c r="P89" s="216" t="s">
        <v>5932</v>
      </c>
      <c r="Q89" s="389"/>
      <c r="R89" s="389"/>
      <c r="S89" s="389"/>
      <c r="T89" s="218"/>
      <c r="U89" s="218"/>
      <c r="V89" s="218"/>
      <c r="W89" s="328"/>
      <c r="X89" s="218"/>
    </row>
    <row r="90" spans="1:24" s="228" customFormat="1" ht="21.75" customHeight="1">
      <c r="A90" s="217" t="s">
        <v>74</v>
      </c>
      <c r="B90" s="217" t="s">
        <v>108</v>
      </c>
      <c r="C90" s="215" t="s">
        <v>4972</v>
      </c>
      <c r="D90" s="215" t="s">
        <v>4973</v>
      </c>
      <c r="E90" s="217"/>
      <c r="F90" s="216">
        <v>71</v>
      </c>
      <c r="G90" s="217" t="s">
        <v>33</v>
      </c>
      <c r="H90" s="217" t="s">
        <v>4974</v>
      </c>
      <c r="I90" s="217" t="s">
        <v>4079</v>
      </c>
      <c r="J90" s="217" t="s">
        <v>41</v>
      </c>
      <c r="K90" s="217" t="s">
        <v>190</v>
      </c>
      <c r="L90" s="217" t="s">
        <v>111</v>
      </c>
      <c r="M90" s="217" t="s">
        <v>111</v>
      </c>
      <c r="N90" s="217" t="s">
        <v>103</v>
      </c>
      <c r="O90" s="389"/>
      <c r="P90" s="216" t="s">
        <v>5932</v>
      </c>
      <c r="Q90" s="389"/>
      <c r="R90" s="389"/>
      <c r="S90" s="389"/>
      <c r="T90" s="218"/>
      <c r="U90" s="218"/>
      <c r="V90" s="218"/>
      <c r="W90" s="328"/>
      <c r="X90" s="218"/>
    </row>
    <row r="91" spans="1:24" s="228" customFormat="1" ht="21.75" customHeight="1">
      <c r="A91" s="217" t="s">
        <v>75</v>
      </c>
      <c r="B91" s="217" t="s">
        <v>108</v>
      </c>
      <c r="C91" s="215" t="s">
        <v>3977</v>
      </c>
      <c r="D91" s="215" t="s">
        <v>4975</v>
      </c>
      <c r="E91" s="217"/>
      <c r="F91" s="216">
        <v>72</v>
      </c>
      <c r="G91" s="217" t="s">
        <v>33</v>
      </c>
      <c r="H91" s="217" t="s">
        <v>3980</v>
      </c>
      <c r="I91" s="217" t="s">
        <v>3894</v>
      </c>
      <c r="J91" s="217" t="s">
        <v>68</v>
      </c>
      <c r="K91" s="217" t="s">
        <v>3981</v>
      </c>
      <c r="L91" s="217" t="s">
        <v>44</v>
      </c>
      <c r="M91" s="217" t="s">
        <v>35</v>
      </c>
      <c r="N91" s="217" t="s">
        <v>50</v>
      </c>
      <c r="O91" s="389"/>
      <c r="P91" s="216" t="s">
        <v>5932</v>
      </c>
      <c r="Q91" s="389"/>
      <c r="R91" s="389"/>
      <c r="S91" s="389"/>
      <c r="T91" s="218"/>
      <c r="U91" s="218"/>
      <c r="V91" s="218"/>
      <c r="W91" s="328"/>
      <c r="X91" s="218"/>
    </row>
    <row r="92" spans="1:24" s="228" customFormat="1" ht="21.75" customHeight="1">
      <c r="A92" s="217" t="s">
        <v>76</v>
      </c>
      <c r="B92" s="217" t="s">
        <v>108</v>
      </c>
      <c r="C92" s="215" t="s">
        <v>2831</v>
      </c>
      <c r="D92" s="215" t="s">
        <v>4975</v>
      </c>
      <c r="E92" s="217"/>
      <c r="F92" s="216">
        <v>73</v>
      </c>
      <c r="G92" s="217" t="s">
        <v>4678</v>
      </c>
      <c r="H92" s="217" t="s">
        <v>4976</v>
      </c>
      <c r="I92" s="217" t="s">
        <v>1403</v>
      </c>
      <c r="J92" s="217" t="s">
        <v>485</v>
      </c>
      <c r="K92" s="217"/>
      <c r="L92" s="217" t="s">
        <v>34</v>
      </c>
      <c r="M92" s="217" t="s">
        <v>34</v>
      </c>
      <c r="N92" s="217" t="s">
        <v>48</v>
      </c>
      <c r="O92" s="389"/>
      <c r="P92" s="216" t="s">
        <v>5932</v>
      </c>
      <c r="Q92" s="389"/>
      <c r="R92" s="389"/>
      <c r="S92" s="389"/>
      <c r="T92" s="218"/>
      <c r="U92" s="218"/>
      <c r="V92" s="218"/>
      <c r="W92" s="328"/>
      <c r="X92" s="218"/>
    </row>
    <row r="93" spans="1:24" s="228" customFormat="1" ht="21.75" customHeight="1">
      <c r="A93" s="217" t="s">
        <v>77</v>
      </c>
      <c r="B93" s="217" t="s">
        <v>114</v>
      </c>
      <c r="C93" s="215" t="s">
        <v>4977</v>
      </c>
      <c r="D93" s="215" t="s">
        <v>4975</v>
      </c>
      <c r="E93" s="217"/>
      <c r="F93" s="216">
        <v>74</v>
      </c>
      <c r="G93" s="217" t="s">
        <v>4678</v>
      </c>
      <c r="H93" s="217" t="s">
        <v>986</v>
      </c>
      <c r="I93" s="217" t="s">
        <v>1403</v>
      </c>
      <c r="J93" s="217" t="s">
        <v>293</v>
      </c>
      <c r="K93" s="217"/>
      <c r="L93" s="217" t="s">
        <v>111</v>
      </c>
      <c r="M93" s="217" t="s">
        <v>111</v>
      </c>
      <c r="N93" s="217" t="s">
        <v>143</v>
      </c>
      <c r="O93" s="389"/>
      <c r="P93" s="216" t="s">
        <v>5932</v>
      </c>
      <c r="Q93" s="389"/>
      <c r="R93" s="389"/>
      <c r="S93" s="389"/>
      <c r="T93" s="218"/>
      <c r="U93" s="218"/>
      <c r="V93" s="218"/>
      <c r="W93" s="328"/>
      <c r="X93" s="218"/>
    </row>
    <row r="94" spans="1:24" s="228" customFormat="1" ht="21.75" customHeight="1">
      <c r="A94" s="217" t="s">
        <v>78</v>
      </c>
      <c r="B94" s="217" t="s">
        <v>108</v>
      </c>
      <c r="C94" s="215" t="s">
        <v>4978</v>
      </c>
      <c r="D94" s="215"/>
      <c r="E94" s="217"/>
      <c r="F94" s="216">
        <v>75</v>
      </c>
      <c r="G94" s="217" t="s">
        <v>4678</v>
      </c>
      <c r="H94" s="217" t="s">
        <v>4979</v>
      </c>
      <c r="I94" s="217" t="s">
        <v>1403</v>
      </c>
      <c r="J94" s="217" t="s">
        <v>109</v>
      </c>
      <c r="K94" s="217"/>
      <c r="L94" s="217" t="s">
        <v>111</v>
      </c>
      <c r="M94" s="217" t="s">
        <v>111</v>
      </c>
      <c r="N94" s="217" t="s">
        <v>102</v>
      </c>
      <c r="O94" s="389"/>
      <c r="P94" s="216" t="s">
        <v>5932</v>
      </c>
      <c r="Q94" s="389"/>
      <c r="R94" s="389"/>
      <c r="S94" s="389"/>
      <c r="T94" s="218"/>
      <c r="U94" s="218"/>
      <c r="V94" s="218"/>
      <c r="W94" s="328"/>
      <c r="X94" s="218"/>
    </row>
    <row r="95" spans="1:24" s="228" customFormat="1" ht="21.75" customHeight="1">
      <c r="A95" s="217" t="s">
        <v>79</v>
      </c>
      <c r="B95" s="217" t="s">
        <v>108</v>
      </c>
      <c r="C95" s="215" t="s">
        <v>4980</v>
      </c>
      <c r="D95" s="215"/>
      <c r="E95" s="217"/>
      <c r="F95" s="216">
        <v>76</v>
      </c>
      <c r="G95" s="217" t="s">
        <v>33</v>
      </c>
      <c r="H95" s="217" t="s">
        <v>4981</v>
      </c>
      <c r="I95" s="217" t="s">
        <v>4982</v>
      </c>
      <c r="J95" s="217" t="s">
        <v>40</v>
      </c>
      <c r="K95" s="217"/>
      <c r="L95" s="217" t="s">
        <v>111</v>
      </c>
      <c r="M95" s="217" t="s">
        <v>111</v>
      </c>
      <c r="N95" s="217" t="s">
        <v>94</v>
      </c>
      <c r="O95" s="389"/>
      <c r="P95" s="216" t="s">
        <v>5932</v>
      </c>
      <c r="Q95" s="389"/>
      <c r="R95" s="389"/>
      <c r="S95" s="389"/>
      <c r="T95" s="218"/>
      <c r="U95" s="218"/>
      <c r="V95" s="218"/>
      <c r="W95" s="328"/>
      <c r="X95" s="218"/>
    </row>
    <row r="96" spans="1:24" s="228" customFormat="1" ht="21.75" customHeight="1">
      <c r="A96" s="217" t="s">
        <v>80</v>
      </c>
      <c r="B96" s="217" t="s">
        <v>114</v>
      </c>
      <c r="C96" s="215" t="s">
        <v>4983</v>
      </c>
      <c r="D96" s="215" t="s">
        <v>4984</v>
      </c>
      <c r="E96" s="217"/>
      <c r="F96" s="216">
        <v>77</v>
      </c>
      <c r="G96" s="217" t="s">
        <v>33</v>
      </c>
      <c r="H96" s="217" t="s">
        <v>4985</v>
      </c>
      <c r="I96" s="217" t="s">
        <v>4079</v>
      </c>
      <c r="J96" s="217" t="s">
        <v>42</v>
      </c>
      <c r="K96" s="217" t="s">
        <v>190</v>
      </c>
      <c r="L96" s="217" t="s">
        <v>111</v>
      </c>
      <c r="M96" s="217" t="s">
        <v>34</v>
      </c>
      <c r="N96" s="217" t="s">
        <v>49</v>
      </c>
      <c r="O96" s="389"/>
      <c r="P96" s="216" t="s">
        <v>5932</v>
      </c>
      <c r="Q96" s="389"/>
      <c r="R96" s="389"/>
      <c r="S96" s="389"/>
      <c r="T96" s="218"/>
      <c r="U96" s="218"/>
      <c r="V96" s="218"/>
      <c r="W96" s="328"/>
      <c r="X96" s="218"/>
    </row>
    <row r="97" spans="1:24" s="228" customFormat="1" ht="21.75" customHeight="1">
      <c r="A97" s="217" t="s">
        <v>81</v>
      </c>
      <c r="B97" s="217" t="s">
        <v>108</v>
      </c>
      <c r="C97" s="215" t="s">
        <v>4986</v>
      </c>
      <c r="D97" s="215"/>
      <c r="E97" s="217"/>
      <c r="F97" s="216">
        <v>78</v>
      </c>
      <c r="G97" s="217" t="s">
        <v>33</v>
      </c>
      <c r="H97" s="217" t="s">
        <v>4987</v>
      </c>
      <c r="I97" s="217" t="s">
        <v>4079</v>
      </c>
      <c r="J97" s="217" t="s">
        <v>39</v>
      </c>
      <c r="K97" s="217" t="s">
        <v>186</v>
      </c>
      <c r="L97" s="217" t="s">
        <v>111</v>
      </c>
      <c r="M97" s="217" t="s">
        <v>111</v>
      </c>
      <c r="N97" s="217" t="s">
        <v>89</v>
      </c>
      <c r="O97" s="389"/>
      <c r="P97" s="216" t="s">
        <v>5932</v>
      </c>
      <c r="Q97" s="389"/>
      <c r="R97" s="389"/>
      <c r="S97" s="389"/>
      <c r="T97" s="218"/>
      <c r="U97" s="218"/>
      <c r="V97" s="218"/>
      <c r="W97" s="328"/>
      <c r="X97" s="218"/>
    </row>
    <row r="98" spans="1:24" s="228" customFormat="1" ht="21.75" customHeight="1">
      <c r="A98" s="217" t="s">
        <v>82</v>
      </c>
      <c r="B98" s="217" t="s">
        <v>112</v>
      </c>
      <c r="C98" s="215" t="s">
        <v>4988</v>
      </c>
      <c r="D98" s="215" t="s">
        <v>4989</v>
      </c>
      <c r="E98" s="217"/>
      <c r="F98" s="216">
        <v>79</v>
      </c>
      <c r="G98" s="217" t="s">
        <v>33</v>
      </c>
      <c r="H98" s="217" t="s">
        <v>4990</v>
      </c>
      <c r="I98" s="217" t="s">
        <v>4079</v>
      </c>
      <c r="J98" s="217" t="s">
        <v>38</v>
      </c>
      <c r="K98" s="217" t="s">
        <v>188</v>
      </c>
      <c r="L98" s="217" t="s">
        <v>111</v>
      </c>
      <c r="M98" s="217" t="s">
        <v>111</v>
      </c>
      <c r="N98" s="217" t="s">
        <v>60</v>
      </c>
      <c r="O98" s="389"/>
      <c r="P98" s="216" t="s">
        <v>5932</v>
      </c>
      <c r="Q98" s="389"/>
      <c r="R98" s="389"/>
      <c r="S98" s="389"/>
      <c r="T98" s="218"/>
      <c r="U98" s="218"/>
      <c r="V98" s="218"/>
      <c r="W98" s="328"/>
      <c r="X98" s="218"/>
    </row>
    <row r="99" spans="1:24" s="228" customFormat="1" ht="21.75" customHeight="1">
      <c r="A99" s="217"/>
      <c r="B99" s="217"/>
      <c r="C99" s="215"/>
      <c r="D99" s="215"/>
      <c r="E99" s="217"/>
      <c r="F99" s="216">
        <v>80</v>
      </c>
      <c r="G99" s="217" t="s">
        <v>33</v>
      </c>
      <c r="H99" s="217" t="s">
        <v>4991</v>
      </c>
      <c r="I99" s="203" t="s">
        <v>4461</v>
      </c>
      <c r="J99" s="217" t="s">
        <v>127</v>
      </c>
      <c r="K99" s="217" t="s">
        <v>893</v>
      </c>
      <c r="L99" s="217" t="s">
        <v>65</v>
      </c>
      <c r="M99" s="217" t="s">
        <v>111</v>
      </c>
      <c r="N99" s="217" t="s">
        <v>102</v>
      </c>
      <c r="O99" s="389"/>
      <c r="P99" s="216" t="s">
        <v>5932</v>
      </c>
      <c r="Q99" s="389"/>
      <c r="R99" s="389"/>
      <c r="S99" s="389"/>
      <c r="T99" s="218"/>
      <c r="U99" s="218"/>
      <c r="V99" s="218"/>
      <c r="W99" s="328"/>
      <c r="X99" s="218"/>
    </row>
    <row r="100" spans="1:24" s="228" customFormat="1" ht="21.75" customHeight="1">
      <c r="A100" s="217" t="s">
        <v>83</v>
      </c>
      <c r="B100" s="217" t="s">
        <v>112</v>
      </c>
      <c r="C100" s="215" t="s">
        <v>4957</v>
      </c>
      <c r="D100" s="215" t="s">
        <v>4958</v>
      </c>
      <c r="E100" s="217"/>
      <c r="F100" s="216">
        <v>81</v>
      </c>
      <c r="G100" s="217" t="s">
        <v>33</v>
      </c>
      <c r="H100" s="217"/>
      <c r="I100" s="217"/>
      <c r="J100" s="217"/>
      <c r="K100" s="217"/>
      <c r="L100" s="217" t="s">
        <v>111</v>
      </c>
      <c r="M100" s="217" t="s">
        <v>34</v>
      </c>
      <c r="N100" s="217" t="s">
        <v>101</v>
      </c>
      <c r="O100" s="389"/>
      <c r="P100" s="216" t="s">
        <v>5932</v>
      </c>
      <c r="Q100" s="389"/>
      <c r="R100" s="389"/>
      <c r="S100" s="389"/>
      <c r="T100" s="218"/>
      <c r="U100" s="218"/>
      <c r="V100" s="218"/>
      <c r="W100" s="328"/>
      <c r="X100" s="218"/>
    </row>
    <row r="101" spans="1:24" s="228" customFormat="1" ht="21.75" customHeight="1">
      <c r="A101" s="217" t="s">
        <v>84</v>
      </c>
      <c r="B101" s="217" t="s">
        <v>114</v>
      </c>
      <c r="C101" s="215" t="s">
        <v>4992</v>
      </c>
      <c r="D101" s="215" t="s">
        <v>4993</v>
      </c>
      <c r="E101" s="217"/>
      <c r="F101" s="216">
        <v>82</v>
      </c>
      <c r="G101" s="217" t="s">
        <v>33</v>
      </c>
      <c r="H101" s="217"/>
      <c r="I101" s="217"/>
      <c r="J101" s="217"/>
      <c r="K101" s="217"/>
      <c r="L101" s="217" t="s">
        <v>34</v>
      </c>
      <c r="M101" s="217" t="s">
        <v>111</v>
      </c>
      <c r="N101" s="217" t="s">
        <v>111</v>
      </c>
      <c r="O101" s="389"/>
      <c r="P101" s="216" t="s">
        <v>5932</v>
      </c>
      <c r="Q101" s="389"/>
      <c r="R101" s="389"/>
      <c r="S101" s="389"/>
      <c r="T101" s="218"/>
      <c r="U101" s="218"/>
      <c r="V101" s="218"/>
      <c r="W101" s="328"/>
      <c r="X101" s="218"/>
    </row>
    <row r="102" spans="1:24" s="228" customFormat="1" ht="21.75" customHeight="1">
      <c r="A102" s="217" t="s">
        <v>85</v>
      </c>
      <c r="B102" s="217" t="s">
        <v>112</v>
      </c>
      <c r="C102" s="215" t="s">
        <v>3890</v>
      </c>
      <c r="D102" s="215" t="s">
        <v>3891</v>
      </c>
      <c r="E102" s="217" t="s">
        <v>3892</v>
      </c>
      <c r="F102" s="216">
        <v>83</v>
      </c>
      <c r="G102" s="217" t="s">
        <v>33</v>
      </c>
      <c r="H102" s="217" t="s">
        <v>3893</v>
      </c>
      <c r="I102" s="217" t="s">
        <v>3894</v>
      </c>
      <c r="J102" s="217" t="s">
        <v>53</v>
      </c>
      <c r="K102" s="217" t="s">
        <v>3895</v>
      </c>
      <c r="L102" s="217" t="s">
        <v>64</v>
      </c>
      <c r="M102" s="217" t="s">
        <v>111</v>
      </c>
      <c r="N102" s="217" t="s">
        <v>142</v>
      </c>
      <c r="O102" s="389"/>
      <c r="P102" s="216" t="s">
        <v>5932</v>
      </c>
      <c r="Q102" s="389"/>
      <c r="R102" s="216"/>
      <c r="S102" s="389"/>
      <c r="T102" s="218"/>
      <c r="U102" s="389"/>
      <c r="V102" s="218"/>
      <c r="W102" s="218"/>
      <c r="X102" s="218"/>
    </row>
    <row r="103" spans="1:24" s="228" customFormat="1" ht="21.75" customHeight="1">
      <c r="A103" s="217" t="s">
        <v>86</v>
      </c>
      <c r="B103" s="217" t="s">
        <v>114</v>
      </c>
      <c r="C103" s="215" t="s">
        <v>3896</v>
      </c>
      <c r="D103" s="215" t="s">
        <v>3897</v>
      </c>
      <c r="E103" s="217" t="s">
        <v>3898</v>
      </c>
      <c r="F103" s="216">
        <v>84</v>
      </c>
      <c r="G103" s="217" t="s">
        <v>33</v>
      </c>
      <c r="H103" s="217" t="s">
        <v>3899</v>
      </c>
      <c r="I103" s="188" t="s">
        <v>3120</v>
      </c>
      <c r="J103" s="217" t="s">
        <v>178</v>
      </c>
      <c r="K103" s="217" t="s">
        <v>3900</v>
      </c>
      <c r="L103" s="217" t="s">
        <v>38</v>
      </c>
      <c r="M103" s="217" t="s">
        <v>111</v>
      </c>
      <c r="N103" s="217" t="s">
        <v>111</v>
      </c>
      <c r="O103" s="389"/>
      <c r="P103" s="216" t="s">
        <v>5932</v>
      </c>
      <c r="Q103" s="389"/>
      <c r="R103" s="389"/>
      <c r="S103" s="389"/>
      <c r="T103" s="218"/>
      <c r="U103" s="218"/>
      <c r="V103" s="218"/>
      <c r="W103" s="328"/>
      <c r="X103" s="218"/>
    </row>
    <row r="104" spans="1:24" s="228" customFormat="1" ht="21.75" customHeight="1">
      <c r="A104" s="330" t="s">
        <v>87</v>
      </c>
      <c r="B104" s="330" t="s">
        <v>114</v>
      </c>
      <c r="C104" s="331" t="s">
        <v>3901</v>
      </c>
      <c r="D104" s="331" t="s">
        <v>3902</v>
      </c>
      <c r="E104" s="330" t="s">
        <v>3903</v>
      </c>
      <c r="F104" s="333">
        <v>85</v>
      </c>
      <c r="G104" s="330" t="s">
        <v>33</v>
      </c>
      <c r="H104" s="330" t="s">
        <v>3904</v>
      </c>
      <c r="I104" s="330" t="s">
        <v>1289</v>
      </c>
      <c r="J104" s="330" t="s">
        <v>484</v>
      </c>
      <c r="K104" s="330" t="s">
        <v>3905</v>
      </c>
      <c r="L104" s="330" t="s">
        <v>35</v>
      </c>
      <c r="M104" s="330" t="s">
        <v>111</v>
      </c>
      <c r="N104" s="330" t="s">
        <v>111</v>
      </c>
      <c r="O104" s="389"/>
      <c r="P104" s="333" t="s">
        <v>5932</v>
      </c>
      <c r="Q104" s="390"/>
      <c r="R104" s="390"/>
      <c r="S104" s="390"/>
      <c r="T104" s="334"/>
      <c r="U104" s="334"/>
      <c r="V104" s="334"/>
      <c r="W104" s="391"/>
      <c r="X104" s="334"/>
    </row>
    <row r="105" spans="1:24" s="335" customFormat="1" ht="21.75" customHeight="1">
      <c r="A105" s="217" t="s">
        <v>88</v>
      </c>
      <c r="B105" s="217" t="s">
        <v>114</v>
      </c>
      <c r="C105" s="215" t="s">
        <v>3906</v>
      </c>
      <c r="D105" s="215" t="s">
        <v>3907</v>
      </c>
      <c r="E105" s="217" t="s">
        <v>3908</v>
      </c>
      <c r="F105" s="216">
        <v>86</v>
      </c>
      <c r="G105" s="217" t="s">
        <v>33</v>
      </c>
      <c r="H105" s="217" t="s">
        <v>3909</v>
      </c>
      <c r="I105" s="217" t="s">
        <v>3910</v>
      </c>
      <c r="J105" s="217" t="s">
        <v>100</v>
      </c>
      <c r="K105" s="217" t="s">
        <v>3911</v>
      </c>
      <c r="L105" s="217" t="s">
        <v>54</v>
      </c>
      <c r="M105" s="217" t="s">
        <v>36</v>
      </c>
      <c r="N105" s="217" t="s">
        <v>98</v>
      </c>
      <c r="O105" s="389"/>
      <c r="P105" s="216" t="s">
        <v>5932</v>
      </c>
      <c r="Q105" s="389"/>
      <c r="R105" s="389"/>
      <c r="S105" s="389"/>
      <c r="T105" s="218"/>
      <c r="U105" s="218"/>
      <c r="V105" s="218"/>
      <c r="W105" s="328"/>
      <c r="X105" s="218"/>
    </row>
    <row r="106" spans="1:24" s="155" customFormat="1" ht="21.75" customHeight="1">
      <c r="A106" s="36"/>
      <c r="B106" s="36"/>
      <c r="C106" s="127"/>
      <c r="D106" s="127"/>
      <c r="E106" s="36"/>
      <c r="F106" s="129"/>
      <c r="G106" s="36"/>
      <c r="H106" s="36"/>
      <c r="I106" s="36"/>
      <c r="J106" s="36"/>
      <c r="K106" s="36"/>
      <c r="L106" s="127"/>
      <c r="M106" s="36"/>
      <c r="N106" s="36"/>
      <c r="O106" s="36"/>
      <c r="P106" s="129"/>
      <c r="Q106" s="131"/>
      <c r="R106" s="131"/>
      <c r="S106" s="131"/>
      <c r="T106" s="130"/>
      <c r="U106" s="130"/>
      <c r="V106" s="130"/>
      <c r="W106" s="149"/>
      <c r="X106" s="130"/>
    </row>
    <row r="107" spans="1:24" s="156" customFormat="1" ht="17.25">
      <c r="A107" s="407" t="s">
        <v>107</v>
      </c>
      <c r="B107" s="407" t="s">
        <v>105</v>
      </c>
      <c r="C107" s="408"/>
      <c r="D107" s="402" t="s">
        <v>252</v>
      </c>
      <c r="E107" s="409" t="s">
        <v>106</v>
      </c>
      <c r="F107" s="410" t="s">
        <v>0</v>
      </c>
      <c r="G107" s="394"/>
      <c r="H107" s="394"/>
      <c r="I107" s="394"/>
      <c r="J107" s="394"/>
      <c r="K107" s="394"/>
      <c r="L107" s="411"/>
      <c r="M107" s="411"/>
      <c r="N107" s="411"/>
      <c r="O107" s="394"/>
      <c r="P107" s="394"/>
      <c r="Q107" s="394"/>
      <c r="R107" s="394"/>
      <c r="S107" s="135"/>
      <c r="T107" s="135"/>
      <c r="U107" s="408" t="s">
        <v>22</v>
      </c>
      <c r="V107" s="412"/>
      <c r="W107" s="412"/>
      <c r="X107" s="409"/>
    </row>
    <row r="108" spans="1:24" s="157" customFormat="1" ht="17.25">
      <c r="A108" s="407"/>
      <c r="B108" s="407"/>
      <c r="C108" s="408"/>
      <c r="D108" s="403"/>
      <c r="E108" s="409"/>
      <c r="F108" s="402" t="s">
        <v>1</v>
      </c>
      <c r="G108" s="413" t="s">
        <v>2</v>
      </c>
      <c r="H108" s="394"/>
      <c r="I108" s="394"/>
      <c r="J108" s="394"/>
      <c r="K108" s="395"/>
      <c r="L108" s="408" t="s">
        <v>9</v>
      </c>
      <c r="M108" s="412"/>
      <c r="N108" s="409"/>
      <c r="O108" s="394" t="s">
        <v>13</v>
      </c>
      <c r="P108" s="394"/>
      <c r="Q108" s="394"/>
      <c r="R108" s="395"/>
      <c r="S108" s="6" t="s">
        <v>23</v>
      </c>
      <c r="T108" s="396" t="s">
        <v>2</v>
      </c>
      <c r="U108" s="397" t="s">
        <v>25</v>
      </c>
      <c r="V108" s="398"/>
      <c r="W108" s="398"/>
      <c r="X108" s="8" t="s">
        <v>30</v>
      </c>
    </row>
    <row r="109" spans="1:24" s="157" customFormat="1" ht="17.25">
      <c r="A109" s="407"/>
      <c r="B109" s="407"/>
      <c r="C109" s="408"/>
      <c r="D109" s="403"/>
      <c r="E109" s="409"/>
      <c r="F109" s="403"/>
      <c r="G109" s="414"/>
      <c r="H109" s="6" t="s">
        <v>4</v>
      </c>
      <c r="I109" s="6"/>
      <c r="J109" s="403" t="s">
        <v>6</v>
      </c>
      <c r="K109" s="6" t="s">
        <v>7</v>
      </c>
      <c r="L109" s="402" t="s">
        <v>10</v>
      </c>
      <c r="M109" s="402" t="s">
        <v>11</v>
      </c>
      <c r="N109" s="402" t="s">
        <v>12</v>
      </c>
      <c r="O109" s="402" t="s">
        <v>14</v>
      </c>
      <c r="P109" s="5" t="s">
        <v>15</v>
      </c>
      <c r="Q109" s="5" t="s">
        <v>15</v>
      </c>
      <c r="R109" s="5" t="s">
        <v>19</v>
      </c>
      <c r="S109" s="9"/>
      <c r="T109" s="396"/>
      <c r="U109" s="5" t="s">
        <v>26</v>
      </c>
      <c r="V109" s="10" t="s">
        <v>28</v>
      </c>
      <c r="W109" s="5" t="s">
        <v>29</v>
      </c>
      <c r="X109" s="8" t="s">
        <v>31</v>
      </c>
    </row>
    <row r="110" spans="1:24" s="157" customFormat="1" ht="17.25">
      <c r="A110" s="407"/>
      <c r="B110" s="407"/>
      <c r="C110" s="408"/>
      <c r="D110" s="403"/>
      <c r="E110" s="409"/>
      <c r="F110" s="403"/>
      <c r="G110" s="11" t="s">
        <v>3</v>
      </c>
      <c r="H110" s="6" t="s">
        <v>5</v>
      </c>
      <c r="I110" s="6" t="s">
        <v>126</v>
      </c>
      <c r="J110" s="403"/>
      <c r="K110" s="6" t="s">
        <v>8</v>
      </c>
      <c r="L110" s="403"/>
      <c r="M110" s="403"/>
      <c r="N110" s="403"/>
      <c r="O110" s="403"/>
      <c r="P110" s="6" t="s">
        <v>16</v>
      </c>
      <c r="Q110" s="6" t="s">
        <v>17</v>
      </c>
      <c r="R110" s="6" t="s">
        <v>20</v>
      </c>
      <c r="S110" s="9"/>
      <c r="T110" s="405" t="s">
        <v>24</v>
      </c>
      <c r="U110" s="6" t="s">
        <v>27</v>
      </c>
      <c r="V110" s="12" t="s">
        <v>18</v>
      </c>
      <c r="W110" s="6" t="s">
        <v>21</v>
      </c>
      <c r="X110" s="8" t="s">
        <v>32</v>
      </c>
    </row>
    <row r="111" spans="1:24" s="158" customFormat="1" ht="17.25">
      <c r="A111" s="407"/>
      <c r="B111" s="407"/>
      <c r="C111" s="408"/>
      <c r="D111" s="404"/>
      <c r="E111" s="409"/>
      <c r="F111" s="404"/>
      <c r="G111" s="14"/>
      <c r="H111" s="13"/>
      <c r="I111" s="13"/>
      <c r="J111" s="404"/>
      <c r="K111" s="13"/>
      <c r="L111" s="404"/>
      <c r="M111" s="404"/>
      <c r="N111" s="404"/>
      <c r="O111" s="404"/>
      <c r="P111" s="13"/>
      <c r="Q111" s="13" t="s">
        <v>18</v>
      </c>
      <c r="R111" s="13" t="s">
        <v>21</v>
      </c>
      <c r="S111" s="15"/>
      <c r="T111" s="406"/>
      <c r="U111" s="13"/>
      <c r="V111" s="17" t="s">
        <v>27</v>
      </c>
      <c r="W111" s="13" t="s">
        <v>27</v>
      </c>
      <c r="X111" s="16"/>
    </row>
    <row r="112" spans="1:24" s="228" customFormat="1" ht="21" customHeight="1">
      <c r="A112" s="217" t="s">
        <v>89</v>
      </c>
      <c r="B112" s="217" t="s">
        <v>114</v>
      </c>
      <c r="C112" s="215" t="s">
        <v>3912</v>
      </c>
      <c r="D112" s="215" t="s">
        <v>3913</v>
      </c>
      <c r="E112" s="217" t="s">
        <v>3914</v>
      </c>
      <c r="F112" s="216">
        <v>87</v>
      </c>
      <c r="G112" s="217" t="s">
        <v>33</v>
      </c>
      <c r="H112" s="217" t="s">
        <v>3915</v>
      </c>
      <c r="I112" s="203" t="s">
        <v>1490</v>
      </c>
      <c r="J112" s="217" t="s">
        <v>732</v>
      </c>
      <c r="K112" s="217" t="s">
        <v>3916</v>
      </c>
      <c r="L112" s="217" t="s">
        <v>38</v>
      </c>
      <c r="M112" s="217" t="s">
        <v>111</v>
      </c>
      <c r="N112" s="217" t="s">
        <v>111</v>
      </c>
      <c r="O112" s="389"/>
      <c r="P112" s="216" t="s">
        <v>5932</v>
      </c>
      <c r="Q112" s="389"/>
      <c r="R112" s="389"/>
      <c r="S112" s="389"/>
      <c r="T112" s="218"/>
      <c r="U112" s="218"/>
      <c r="V112" s="218"/>
      <c r="W112" s="328"/>
      <c r="X112" s="218"/>
    </row>
    <row r="113" spans="1:24" s="228" customFormat="1" ht="21" customHeight="1">
      <c r="A113" s="217"/>
      <c r="B113" s="217"/>
      <c r="C113" s="215"/>
      <c r="D113" s="215"/>
      <c r="E113" s="217"/>
      <c r="F113" s="216">
        <v>88</v>
      </c>
      <c r="G113" s="217" t="s">
        <v>33</v>
      </c>
      <c r="H113" s="217" t="s">
        <v>3917</v>
      </c>
      <c r="I113" s="203" t="s">
        <v>1490</v>
      </c>
      <c r="J113" s="217" t="s">
        <v>3918</v>
      </c>
      <c r="K113" s="217" t="s">
        <v>3919</v>
      </c>
      <c r="L113" s="217" t="s">
        <v>38</v>
      </c>
      <c r="M113" s="217" t="s">
        <v>111</v>
      </c>
      <c r="N113" s="217" t="s">
        <v>111</v>
      </c>
      <c r="O113" s="389"/>
      <c r="P113" s="216" t="s">
        <v>5932</v>
      </c>
      <c r="Q113" s="389"/>
      <c r="R113" s="389"/>
      <c r="S113" s="389"/>
      <c r="T113" s="218"/>
      <c r="U113" s="218"/>
      <c r="V113" s="218"/>
      <c r="W113" s="328"/>
      <c r="X113" s="218"/>
    </row>
    <row r="114" spans="1:24" s="228" customFormat="1" ht="21" customHeight="1">
      <c r="A114" s="217" t="s">
        <v>90</v>
      </c>
      <c r="B114" s="217" t="s">
        <v>114</v>
      </c>
      <c r="C114" s="215" t="s">
        <v>3920</v>
      </c>
      <c r="D114" s="215" t="s">
        <v>3921</v>
      </c>
      <c r="E114" s="217" t="s">
        <v>3922</v>
      </c>
      <c r="F114" s="216">
        <v>89</v>
      </c>
      <c r="G114" s="217" t="s">
        <v>33</v>
      </c>
      <c r="H114" s="217" t="s">
        <v>3923</v>
      </c>
      <c r="I114" s="217" t="s">
        <v>3894</v>
      </c>
      <c r="J114" s="217" t="s">
        <v>94</v>
      </c>
      <c r="K114" s="217" t="s">
        <v>3924</v>
      </c>
      <c r="L114" s="217" t="s">
        <v>63</v>
      </c>
      <c r="M114" s="217" t="s">
        <v>111</v>
      </c>
      <c r="N114" s="217" t="s">
        <v>77</v>
      </c>
      <c r="O114" s="389"/>
      <c r="P114" s="216" t="s">
        <v>5932</v>
      </c>
      <c r="Q114" s="389"/>
      <c r="R114" s="389"/>
      <c r="S114" s="389"/>
      <c r="T114" s="218"/>
      <c r="U114" s="218"/>
      <c r="V114" s="218"/>
      <c r="W114" s="328"/>
      <c r="X114" s="218"/>
    </row>
    <row r="115" spans="1:24" s="228" customFormat="1" ht="21" customHeight="1">
      <c r="A115" s="217" t="s">
        <v>91</v>
      </c>
      <c r="B115" s="217" t="s">
        <v>114</v>
      </c>
      <c r="C115" s="215" t="s">
        <v>3925</v>
      </c>
      <c r="D115" s="215" t="s">
        <v>3926</v>
      </c>
      <c r="E115" s="217" t="s">
        <v>3927</v>
      </c>
      <c r="F115" s="216">
        <v>90</v>
      </c>
      <c r="G115" s="217" t="s">
        <v>33</v>
      </c>
      <c r="H115" s="217" t="s">
        <v>3928</v>
      </c>
      <c r="I115" s="203" t="s">
        <v>3120</v>
      </c>
      <c r="J115" s="217" t="s">
        <v>143</v>
      </c>
      <c r="K115" s="217" t="s">
        <v>3929</v>
      </c>
      <c r="L115" s="217" t="s">
        <v>40</v>
      </c>
      <c r="M115" s="217" t="s">
        <v>111</v>
      </c>
      <c r="N115" s="217" t="s">
        <v>111</v>
      </c>
      <c r="O115" s="389"/>
      <c r="P115" s="216" t="s">
        <v>5932</v>
      </c>
      <c r="Q115" s="389"/>
      <c r="R115" s="389"/>
      <c r="S115" s="389"/>
      <c r="T115" s="218"/>
      <c r="U115" s="218"/>
      <c r="V115" s="218"/>
      <c r="W115" s="328"/>
      <c r="X115" s="218"/>
    </row>
    <row r="116" spans="1:24" s="228" customFormat="1" ht="21" customHeight="1">
      <c r="A116" s="217" t="s">
        <v>92</v>
      </c>
      <c r="B116" s="217" t="s">
        <v>114</v>
      </c>
      <c r="C116" s="215" t="s">
        <v>3935</v>
      </c>
      <c r="D116" s="215" t="s">
        <v>3936</v>
      </c>
      <c r="E116" s="217" t="s">
        <v>3937</v>
      </c>
      <c r="F116" s="216">
        <v>91</v>
      </c>
      <c r="G116" s="217" t="s">
        <v>33</v>
      </c>
      <c r="H116" s="217" t="s">
        <v>3938</v>
      </c>
      <c r="I116" s="217" t="s">
        <v>3894</v>
      </c>
      <c r="J116" s="217" t="s">
        <v>141</v>
      </c>
      <c r="K116" s="217" t="s">
        <v>3939</v>
      </c>
      <c r="L116" s="217" t="s">
        <v>35</v>
      </c>
      <c r="M116" s="217" t="s">
        <v>111</v>
      </c>
      <c r="N116" s="217" t="s">
        <v>111</v>
      </c>
      <c r="O116" s="389"/>
      <c r="P116" s="216" t="s">
        <v>5932</v>
      </c>
      <c r="Q116" s="389"/>
      <c r="R116" s="389"/>
      <c r="S116" s="389"/>
      <c r="T116" s="218"/>
      <c r="U116" s="218"/>
      <c r="V116" s="218"/>
      <c r="W116" s="328"/>
      <c r="X116" s="218"/>
    </row>
    <row r="117" spans="1:24" s="228" customFormat="1" ht="21" customHeight="1">
      <c r="A117" s="217" t="s">
        <v>93</v>
      </c>
      <c r="B117" s="217" t="s">
        <v>114</v>
      </c>
      <c r="C117" s="215" t="s">
        <v>3940</v>
      </c>
      <c r="D117" s="215" t="s">
        <v>3941</v>
      </c>
      <c r="E117" s="217" t="s">
        <v>3942</v>
      </c>
      <c r="F117" s="216">
        <v>92</v>
      </c>
      <c r="G117" s="217" t="s">
        <v>33</v>
      </c>
      <c r="H117" s="217" t="s">
        <v>3943</v>
      </c>
      <c r="I117" s="217" t="s">
        <v>3894</v>
      </c>
      <c r="J117" s="217" t="s">
        <v>54</v>
      </c>
      <c r="K117" s="217" t="s">
        <v>3944</v>
      </c>
      <c r="L117" s="217" t="s">
        <v>66</v>
      </c>
      <c r="M117" s="217" t="s">
        <v>111</v>
      </c>
      <c r="N117" s="217" t="s">
        <v>64</v>
      </c>
      <c r="O117" s="389"/>
      <c r="P117" s="216" t="s">
        <v>5932</v>
      </c>
      <c r="Q117" s="389"/>
      <c r="R117" s="389"/>
      <c r="S117" s="389"/>
      <c r="T117" s="218"/>
      <c r="U117" s="218"/>
      <c r="V117" s="218"/>
      <c r="W117" s="328"/>
      <c r="X117" s="218"/>
    </row>
    <row r="118" spans="1:24" s="228" customFormat="1" ht="21" customHeight="1">
      <c r="A118" s="217" t="s">
        <v>94</v>
      </c>
      <c r="B118" s="217" t="s">
        <v>112</v>
      </c>
      <c r="C118" s="215" t="s">
        <v>3945</v>
      </c>
      <c r="D118" s="215" t="s">
        <v>3946</v>
      </c>
      <c r="E118" s="217" t="s">
        <v>3947</v>
      </c>
      <c r="F118" s="216">
        <v>93</v>
      </c>
      <c r="G118" s="217" t="s">
        <v>33</v>
      </c>
      <c r="H118" s="217" t="s">
        <v>3948</v>
      </c>
      <c r="I118" s="217" t="s">
        <v>3910</v>
      </c>
      <c r="J118" s="217" t="s">
        <v>95</v>
      </c>
      <c r="K118" s="217" t="s">
        <v>3949</v>
      </c>
      <c r="L118" s="217" t="s">
        <v>65</v>
      </c>
      <c r="M118" s="217" t="s">
        <v>111</v>
      </c>
      <c r="N118" s="217" t="s">
        <v>113</v>
      </c>
      <c r="O118" s="389"/>
      <c r="P118" s="216" t="s">
        <v>5932</v>
      </c>
      <c r="Q118" s="389"/>
      <c r="R118" s="389"/>
      <c r="S118" s="389"/>
      <c r="T118" s="218"/>
      <c r="U118" s="218"/>
      <c r="V118" s="218"/>
      <c r="W118" s="328"/>
      <c r="X118" s="218"/>
    </row>
    <row r="119" spans="1:24" s="228" customFormat="1" ht="21" customHeight="1">
      <c r="A119" s="217" t="s">
        <v>95</v>
      </c>
      <c r="B119" s="217" t="s">
        <v>112</v>
      </c>
      <c r="C119" s="215" t="s">
        <v>3950</v>
      </c>
      <c r="D119" s="215" t="s">
        <v>3951</v>
      </c>
      <c r="E119" s="217" t="s">
        <v>3952</v>
      </c>
      <c r="F119" s="216">
        <v>94</v>
      </c>
      <c r="G119" s="217" t="s">
        <v>33</v>
      </c>
      <c r="H119" s="217" t="s">
        <v>3953</v>
      </c>
      <c r="I119" s="217" t="s">
        <v>3894</v>
      </c>
      <c r="J119" s="217" t="s">
        <v>153</v>
      </c>
      <c r="K119" s="217" t="s">
        <v>3954</v>
      </c>
      <c r="L119" s="217" t="s">
        <v>41</v>
      </c>
      <c r="M119" s="217" t="s">
        <v>111</v>
      </c>
      <c r="N119" s="217" t="s">
        <v>111</v>
      </c>
      <c r="O119" s="389"/>
      <c r="P119" s="216" t="s">
        <v>5932</v>
      </c>
      <c r="Q119" s="389"/>
      <c r="R119" s="389"/>
      <c r="S119" s="389"/>
      <c r="T119" s="218"/>
      <c r="U119" s="218"/>
      <c r="V119" s="218"/>
      <c r="W119" s="328"/>
      <c r="X119" s="218"/>
    </row>
    <row r="120" spans="1:24" s="228" customFormat="1" ht="21" customHeight="1">
      <c r="A120" s="217" t="s">
        <v>96</v>
      </c>
      <c r="B120" s="217" t="s">
        <v>108</v>
      </c>
      <c r="C120" s="215" t="s">
        <v>3955</v>
      </c>
      <c r="D120" s="215" t="s">
        <v>3956</v>
      </c>
      <c r="E120" s="217" t="s">
        <v>3957</v>
      </c>
      <c r="F120" s="216">
        <v>95</v>
      </c>
      <c r="G120" s="217" t="s">
        <v>33</v>
      </c>
      <c r="H120" s="217" t="s">
        <v>3958</v>
      </c>
      <c r="I120" s="217" t="s">
        <v>3894</v>
      </c>
      <c r="J120" s="217" t="s">
        <v>86</v>
      </c>
      <c r="K120" s="217" t="s">
        <v>3959</v>
      </c>
      <c r="L120" s="217" t="s">
        <v>44</v>
      </c>
      <c r="M120" s="217" t="s">
        <v>111</v>
      </c>
      <c r="N120" s="217" t="s">
        <v>288</v>
      </c>
      <c r="O120" s="389"/>
      <c r="P120" s="216" t="s">
        <v>5932</v>
      </c>
      <c r="Q120" s="389"/>
      <c r="R120" s="389"/>
      <c r="S120" s="389"/>
      <c r="T120" s="218"/>
      <c r="U120" s="218"/>
      <c r="V120" s="218"/>
      <c r="W120" s="328"/>
      <c r="X120" s="218"/>
    </row>
    <row r="121" spans="1:24" s="228" customFormat="1" ht="21" customHeight="1">
      <c r="A121" s="217" t="s">
        <v>433</v>
      </c>
      <c r="B121" s="217" t="s">
        <v>112</v>
      </c>
      <c r="C121" s="215" t="s">
        <v>3960</v>
      </c>
      <c r="D121" s="215" t="s">
        <v>3961</v>
      </c>
      <c r="E121" s="217" t="s">
        <v>3962</v>
      </c>
      <c r="F121" s="216">
        <v>96</v>
      </c>
      <c r="G121" s="217" t="s">
        <v>33</v>
      </c>
      <c r="H121" s="217" t="s">
        <v>3963</v>
      </c>
      <c r="I121" s="217" t="s">
        <v>3894</v>
      </c>
      <c r="J121" s="217" t="s">
        <v>58</v>
      </c>
      <c r="K121" s="217" t="s">
        <v>3964</v>
      </c>
      <c r="L121" s="217" t="s">
        <v>52</v>
      </c>
      <c r="M121" s="217" t="s">
        <v>111</v>
      </c>
      <c r="N121" s="217" t="s">
        <v>135</v>
      </c>
      <c r="O121" s="389"/>
      <c r="P121" s="216" t="s">
        <v>5932</v>
      </c>
      <c r="Q121" s="389"/>
      <c r="R121" s="389"/>
      <c r="S121" s="389"/>
      <c r="T121" s="218"/>
      <c r="U121" s="218"/>
      <c r="V121" s="218"/>
      <c r="W121" s="328"/>
      <c r="X121" s="218"/>
    </row>
    <row r="122" spans="1:24" s="228" customFormat="1" ht="21" customHeight="1">
      <c r="A122" s="217" t="s">
        <v>97</v>
      </c>
      <c r="B122" s="217" t="s">
        <v>112</v>
      </c>
      <c r="C122" s="215" t="s">
        <v>3965</v>
      </c>
      <c r="D122" s="215" t="s">
        <v>3961</v>
      </c>
      <c r="E122" s="217" t="s">
        <v>3966</v>
      </c>
      <c r="F122" s="216">
        <v>97</v>
      </c>
      <c r="G122" s="217" t="s">
        <v>33</v>
      </c>
      <c r="H122" s="217" t="s">
        <v>3967</v>
      </c>
      <c r="I122" s="217" t="s">
        <v>3894</v>
      </c>
      <c r="J122" s="217" t="s">
        <v>57</v>
      </c>
      <c r="K122" s="217" t="s">
        <v>3968</v>
      </c>
      <c r="L122" s="217" t="s">
        <v>64</v>
      </c>
      <c r="M122" s="217" t="s">
        <v>111</v>
      </c>
      <c r="N122" s="217" t="s">
        <v>139</v>
      </c>
      <c r="O122" s="389"/>
      <c r="P122" s="216" t="s">
        <v>5932</v>
      </c>
      <c r="Q122" s="389"/>
      <c r="R122" s="389"/>
      <c r="S122" s="389"/>
      <c r="T122" s="218"/>
      <c r="U122" s="218"/>
      <c r="V122" s="218"/>
      <c r="W122" s="328"/>
      <c r="X122" s="218"/>
    </row>
    <row r="123" spans="1:24" s="228" customFormat="1" ht="21" customHeight="1">
      <c r="A123" s="217" t="s">
        <v>98</v>
      </c>
      <c r="B123" s="217" t="s">
        <v>112</v>
      </c>
      <c r="C123" s="215" t="s">
        <v>3977</v>
      </c>
      <c r="D123" s="215" t="s">
        <v>3978</v>
      </c>
      <c r="E123" s="217" t="s">
        <v>3979</v>
      </c>
      <c r="F123" s="216">
        <v>98</v>
      </c>
      <c r="G123" s="217" t="s">
        <v>33</v>
      </c>
      <c r="H123" s="217" t="s">
        <v>3980</v>
      </c>
      <c r="I123" s="217" t="s">
        <v>3894</v>
      </c>
      <c r="J123" s="217" t="s">
        <v>68</v>
      </c>
      <c r="K123" s="217" t="s">
        <v>3981</v>
      </c>
      <c r="L123" s="217" t="s">
        <v>44</v>
      </c>
      <c r="M123" s="217" t="s">
        <v>111</v>
      </c>
      <c r="N123" s="217" t="s">
        <v>49</v>
      </c>
      <c r="O123" s="389"/>
      <c r="P123" s="216" t="s">
        <v>5932</v>
      </c>
      <c r="Q123" s="389"/>
      <c r="R123" s="389"/>
      <c r="S123" s="389"/>
      <c r="T123" s="218"/>
      <c r="U123" s="218"/>
      <c r="V123" s="218"/>
      <c r="W123" s="328"/>
      <c r="X123" s="218"/>
    </row>
    <row r="124" spans="1:24" s="228" customFormat="1" ht="21" customHeight="1">
      <c r="A124" s="217" t="s">
        <v>99</v>
      </c>
      <c r="B124" s="217" t="s">
        <v>112</v>
      </c>
      <c r="C124" s="215" t="s">
        <v>3991</v>
      </c>
      <c r="D124" s="215" t="s">
        <v>3992</v>
      </c>
      <c r="E124" s="217" t="s">
        <v>3993</v>
      </c>
      <c r="F124" s="216">
        <v>99</v>
      </c>
      <c r="G124" s="217" t="s">
        <v>33</v>
      </c>
      <c r="H124" s="217" t="s">
        <v>3994</v>
      </c>
      <c r="I124" s="217" t="s">
        <v>3894</v>
      </c>
      <c r="J124" s="217" t="s">
        <v>81</v>
      </c>
      <c r="K124" s="217" t="s">
        <v>3995</v>
      </c>
      <c r="L124" s="217" t="s">
        <v>50</v>
      </c>
      <c r="M124" s="217" t="s">
        <v>34</v>
      </c>
      <c r="N124" s="217" t="s">
        <v>60</v>
      </c>
      <c r="O124" s="389"/>
      <c r="P124" s="216" t="s">
        <v>5932</v>
      </c>
      <c r="Q124" s="389"/>
      <c r="R124" s="389"/>
      <c r="S124" s="389"/>
      <c r="T124" s="218"/>
      <c r="U124" s="218"/>
      <c r="V124" s="218"/>
      <c r="W124" s="328"/>
      <c r="X124" s="218"/>
    </row>
    <row r="125" spans="1:24" s="228" customFormat="1" ht="21" customHeight="1">
      <c r="A125" s="217" t="s">
        <v>100</v>
      </c>
      <c r="B125" s="217" t="s">
        <v>108</v>
      </c>
      <c r="C125" s="215" t="s">
        <v>3996</v>
      </c>
      <c r="D125" s="536" t="s">
        <v>3997</v>
      </c>
      <c r="E125" s="217" t="s">
        <v>3998</v>
      </c>
      <c r="F125" s="216">
        <v>100</v>
      </c>
      <c r="G125" s="217" t="s">
        <v>33</v>
      </c>
      <c r="H125" s="217" t="s">
        <v>3999</v>
      </c>
      <c r="I125" s="203" t="s">
        <v>3120</v>
      </c>
      <c r="J125" s="217" t="s">
        <v>218</v>
      </c>
      <c r="K125" s="217" t="s">
        <v>4000</v>
      </c>
      <c r="L125" s="217" t="s">
        <v>40</v>
      </c>
      <c r="M125" s="217" t="s">
        <v>111</v>
      </c>
      <c r="N125" s="217" t="s">
        <v>111</v>
      </c>
      <c r="O125" s="389"/>
      <c r="P125" s="216" t="s">
        <v>5932</v>
      </c>
      <c r="Q125" s="389"/>
      <c r="R125" s="389"/>
      <c r="S125" s="389"/>
      <c r="T125" s="218"/>
      <c r="U125" s="218"/>
      <c r="V125" s="218"/>
      <c r="W125" s="328"/>
      <c r="X125" s="218"/>
    </row>
    <row r="126" spans="1:24" s="228" customFormat="1" ht="21" customHeight="1">
      <c r="A126" s="217" t="s">
        <v>101</v>
      </c>
      <c r="B126" s="217" t="s">
        <v>114</v>
      </c>
      <c r="C126" s="215" t="s">
        <v>4001</v>
      </c>
      <c r="D126" s="215" t="s">
        <v>4002</v>
      </c>
      <c r="E126" s="217" t="s">
        <v>4003</v>
      </c>
      <c r="F126" s="216">
        <v>101</v>
      </c>
      <c r="G126" s="217" t="s">
        <v>33</v>
      </c>
      <c r="H126" s="217" t="s">
        <v>4004</v>
      </c>
      <c r="I126" s="217" t="s">
        <v>3894</v>
      </c>
      <c r="J126" s="217" t="s">
        <v>153</v>
      </c>
      <c r="K126" s="217" t="s">
        <v>4005</v>
      </c>
      <c r="L126" s="217" t="s">
        <v>41</v>
      </c>
      <c r="M126" s="217" t="s">
        <v>111</v>
      </c>
      <c r="N126" s="217" t="s">
        <v>111</v>
      </c>
      <c r="O126" s="389"/>
      <c r="P126" s="216" t="s">
        <v>5932</v>
      </c>
      <c r="Q126" s="389"/>
      <c r="R126" s="389"/>
      <c r="S126" s="389"/>
      <c r="T126" s="218"/>
      <c r="U126" s="218"/>
      <c r="V126" s="218"/>
      <c r="W126" s="328"/>
      <c r="X126" s="218"/>
    </row>
    <row r="127" spans="1:24" s="228" customFormat="1" ht="21" customHeight="1">
      <c r="A127" s="217" t="s">
        <v>102</v>
      </c>
      <c r="B127" s="217" t="s">
        <v>108</v>
      </c>
      <c r="C127" s="215" t="s">
        <v>4008</v>
      </c>
      <c r="D127" s="215" t="s">
        <v>4009</v>
      </c>
      <c r="E127" s="217" t="s">
        <v>4010</v>
      </c>
      <c r="F127" s="216">
        <v>102</v>
      </c>
      <c r="G127" s="217" t="s">
        <v>33</v>
      </c>
      <c r="H127" s="217" t="s">
        <v>4011</v>
      </c>
      <c r="I127" s="217" t="s">
        <v>1289</v>
      </c>
      <c r="J127" s="217" t="s">
        <v>488</v>
      </c>
      <c r="K127" s="217" t="s">
        <v>4012</v>
      </c>
      <c r="L127" s="217" t="s">
        <v>34</v>
      </c>
      <c r="M127" s="217" t="s">
        <v>111</v>
      </c>
      <c r="N127" s="217" t="s">
        <v>75</v>
      </c>
      <c r="O127" s="389"/>
      <c r="P127" s="216" t="s">
        <v>5932</v>
      </c>
      <c r="Q127" s="389"/>
      <c r="R127" s="389"/>
      <c r="S127" s="389"/>
      <c r="T127" s="218"/>
      <c r="U127" s="218"/>
      <c r="V127" s="218"/>
      <c r="W127" s="328"/>
      <c r="X127" s="218"/>
    </row>
    <row r="128" spans="1:24" s="228" customFormat="1" ht="21" customHeight="1">
      <c r="A128" s="217" t="s">
        <v>300</v>
      </c>
      <c r="B128" s="217" t="s">
        <v>114</v>
      </c>
      <c r="C128" s="215" t="s">
        <v>4013</v>
      </c>
      <c r="D128" s="215" t="s">
        <v>4009</v>
      </c>
      <c r="E128" s="217" t="s">
        <v>4014</v>
      </c>
      <c r="F128" s="216">
        <v>103</v>
      </c>
      <c r="G128" s="217" t="s">
        <v>33</v>
      </c>
      <c r="H128" s="217" t="s">
        <v>4015</v>
      </c>
      <c r="I128" s="217" t="s">
        <v>4016</v>
      </c>
      <c r="J128" s="217" t="s">
        <v>3229</v>
      </c>
      <c r="K128" s="217" t="s">
        <v>4017</v>
      </c>
      <c r="L128" s="217" t="s">
        <v>37</v>
      </c>
      <c r="M128" s="217" t="s">
        <v>111</v>
      </c>
      <c r="N128" s="217" t="s">
        <v>111</v>
      </c>
      <c r="O128" s="389"/>
      <c r="P128" s="216" t="s">
        <v>5932</v>
      </c>
      <c r="Q128" s="389"/>
      <c r="R128" s="389"/>
      <c r="S128" s="389"/>
      <c r="T128" s="218"/>
      <c r="U128" s="218"/>
      <c r="V128" s="218"/>
      <c r="W128" s="328"/>
      <c r="X128" s="218"/>
    </row>
    <row r="129" spans="1:24" s="228" customFormat="1" ht="21" customHeight="1">
      <c r="A129" s="217" t="s">
        <v>103</v>
      </c>
      <c r="B129" s="217" t="s">
        <v>108</v>
      </c>
      <c r="C129" s="215" t="s">
        <v>4018</v>
      </c>
      <c r="D129" s="536" t="s">
        <v>4019</v>
      </c>
      <c r="E129" s="217" t="s">
        <v>4020</v>
      </c>
      <c r="F129" s="216">
        <v>104</v>
      </c>
      <c r="G129" s="217" t="s">
        <v>4021</v>
      </c>
      <c r="H129" s="217" t="s">
        <v>46</v>
      </c>
      <c r="I129" s="217"/>
      <c r="J129" s="217"/>
      <c r="K129" s="217"/>
      <c r="L129" s="217" t="s">
        <v>52</v>
      </c>
      <c r="M129" s="217" t="s">
        <v>111</v>
      </c>
      <c r="N129" s="217" t="s">
        <v>51</v>
      </c>
      <c r="O129" s="389"/>
      <c r="P129" s="216" t="s">
        <v>5932</v>
      </c>
      <c r="Q129" s="389"/>
      <c r="R129" s="389"/>
      <c r="S129" s="389"/>
      <c r="T129" s="218"/>
      <c r="U129" s="218"/>
      <c r="V129" s="218"/>
      <c r="W129" s="328"/>
      <c r="X129" s="218"/>
    </row>
    <row r="130" spans="1:24" s="228" customFormat="1" ht="21" customHeight="1">
      <c r="A130" s="217"/>
      <c r="B130" s="217"/>
      <c r="C130" s="215"/>
      <c r="D130" s="215"/>
      <c r="E130" s="217"/>
      <c r="F130" s="216">
        <v>105</v>
      </c>
      <c r="G130" s="217" t="s">
        <v>4021</v>
      </c>
      <c r="H130" s="217" t="s">
        <v>46</v>
      </c>
      <c r="I130" s="217"/>
      <c r="J130" s="217"/>
      <c r="K130" s="217"/>
      <c r="L130" s="217" t="s">
        <v>62</v>
      </c>
      <c r="M130" s="217" t="s">
        <v>111</v>
      </c>
      <c r="N130" s="217" t="s">
        <v>86</v>
      </c>
      <c r="O130" s="389"/>
      <c r="P130" s="216" t="s">
        <v>5932</v>
      </c>
      <c r="Q130" s="389"/>
      <c r="R130" s="389"/>
      <c r="S130" s="389"/>
      <c r="T130" s="218"/>
      <c r="U130" s="218"/>
      <c r="V130" s="218"/>
      <c r="W130" s="328"/>
      <c r="X130" s="218"/>
    </row>
    <row r="131" spans="1:24" s="228" customFormat="1" ht="21" customHeight="1">
      <c r="A131" s="217" t="s">
        <v>104</v>
      </c>
      <c r="B131" s="217" t="s">
        <v>114</v>
      </c>
      <c r="C131" s="215" t="s">
        <v>4027</v>
      </c>
      <c r="D131" s="215" t="s">
        <v>4028</v>
      </c>
      <c r="E131" s="217" t="s">
        <v>4029</v>
      </c>
      <c r="F131" s="216">
        <v>106</v>
      </c>
      <c r="G131" s="217" t="s">
        <v>33</v>
      </c>
      <c r="H131" s="217" t="s">
        <v>4030</v>
      </c>
      <c r="I131" s="217" t="s">
        <v>1289</v>
      </c>
      <c r="J131" s="217" t="s">
        <v>63</v>
      </c>
      <c r="K131" s="217" t="s">
        <v>4031</v>
      </c>
      <c r="L131" s="217" t="s">
        <v>47</v>
      </c>
      <c r="M131" s="217" t="s">
        <v>35</v>
      </c>
      <c r="N131" s="217" t="s">
        <v>35</v>
      </c>
      <c r="O131" s="389"/>
      <c r="P131" s="216" t="s">
        <v>5932</v>
      </c>
      <c r="Q131" s="389"/>
      <c r="R131" s="389"/>
      <c r="S131" s="389"/>
      <c r="T131" s="218"/>
      <c r="U131" s="218"/>
      <c r="V131" s="218"/>
      <c r="W131" s="328"/>
      <c r="X131" s="218"/>
    </row>
    <row r="132" spans="1:24" s="228" customFormat="1" ht="21" customHeight="1">
      <c r="A132" s="217" t="s">
        <v>135</v>
      </c>
      <c r="B132" s="217" t="s">
        <v>108</v>
      </c>
      <c r="C132" s="215" t="s">
        <v>4037</v>
      </c>
      <c r="D132" s="215" t="s">
        <v>4038</v>
      </c>
      <c r="E132" s="217" t="s">
        <v>4039</v>
      </c>
      <c r="F132" s="216">
        <v>107</v>
      </c>
      <c r="G132" s="217" t="s">
        <v>33</v>
      </c>
      <c r="H132" s="217" t="s">
        <v>4040</v>
      </c>
      <c r="I132" s="531" t="s">
        <v>4041</v>
      </c>
      <c r="J132" s="217" t="s">
        <v>103</v>
      </c>
      <c r="K132" s="217" t="s">
        <v>4042</v>
      </c>
      <c r="L132" s="217" t="s">
        <v>47</v>
      </c>
      <c r="M132" s="217" t="s">
        <v>34</v>
      </c>
      <c r="N132" s="217" t="s">
        <v>71</v>
      </c>
      <c r="O132" s="389"/>
      <c r="P132" s="216" t="s">
        <v>5932</v>
      </c>
      <c r="Q132" s="389"/>
      <c r="R132" s="389"/>
      <c r="S132" s="389"/>
      <c r="T132" s="218"/>
      <c r="U132" s="218"/>
      <c r="V132" s="218"/>
      <c r="W132" s="328"/>
      <c r="X132" s="218"/>
    </row>
    <row r="133" spans="1:24" s="228" customFormat="1" ht="21" customHeight="1">
      <c r="A133" s="217"/>
      <c r="B133" s="217"/>
      <c r="C133" s="215"/>
      <c r="D133" s="215"/>
      <c r="E133" s="217"/>
      <c r="F133" s="216">
        <v>108</v>
      </c>
      <c r="G133" s="217" t="s">
        <v>33</v>
      </c>
      <c r="H133" s="217" t="s">
        <v>4043</v>
      </c>
      <c r="I133" s="203" t="s">
        <v>4044</v>
      </c>
      <c r="J133" s="217" t="s">
        <v>34</v>
      </c>
      <c r="K133" s="217" t="s">
        <v>4045</v>
      </c>
      <c r="L133" s="217" t="s">
        <v>36</v>
      </c>
      <c r="M133" s="217" t="s">
        <v>34</v>
      </c>
      <c r="N133" s="217" t="s">
        <v>83</v>
      </c>
      <c r="O133" s="389"/>
      <c r="P133" s="216" t="s">
        <v>5932</v>
      </c>
      <c r="Q133" s="389"/>
      <c r="R133" s="389"/>
      <c r="S133" s="389"/>
      <c r="T133" s="218"/>
      <c r="U133" s="218"/>
      <c r="V133" s="218"/>
      <c r="W133" s="328"/>
      <c r="X133" s="218"/>
    </row>
    <row r="134" spans="1:24" s="228" customFormat="1" ht="21" customHeight="1">
      <c r="A134" s="217" t="s">
        <v>143</v>
      </c>
      <c r="B134" s="217" t="s">
        <v>114</v>
      </c>
      <c r="C134" s="215" t="s">
        <v>4046</v>
      </c>
      <c r="D134" s="215" t="s">
        <v>4047</v>
      </c>
      <c r="E134" s="217" t="s">
        <v>4048</v>
      </c>
      <c r="F134" s="216">
        <v>109</v>
      </c>
      <c r="G134" s="217" t="s">
        <v>33</v>
      </c>
      <c r="H134" s="217" t="s">
        <v>4049</v>
      </c>
      <c r="I134" s="217" t="s">
        <v>3894</v>
      </c>
      <c r="J134" s="217" t="s">
        <v>52</v>
      </c>
      <c r="K134" s="217" t="s">
        <v>4050</v>
      </c>
      <c r="L134" s="217" t="s">
        <v>52</v>
      </c>
      <c r="M134" s="217" t="s">
        <v>36</v>
      </c>
      <c r="N134" s="217" t="s">
        <v>77</v>
      </c>
      <c r="O134" s="389"/>
      <c r="P134" s="216" t="s">
        <v>5932</v>
      </c>
      <c r="Q134" s="389"/>
      <c r="R134" s="389"/>
      <c r="S134" s="389"/>
      <c r="T134" s="218"/>
      <c r="U134" s="218"/>
      <c r="V134" s="218"/>
      <c r="W134" s="328"/>
      <c r="X134" s="218"/>
    </row>
    <row r="135" spans="1:24" s="228" customFormat="1" ht="21" customHeight="1">
      <c r="A135" s="217" t="s">
        <v>139</v>
      </c>
      <c r="B135" s="217" t="s">
        <v>108</v>
      </c>
      <c r="C135" s="215" t="s">
        <v>4051</v>
      </c>
      <c r="D135" s="536" t="s">
        <v>4052</v>
      </c>
      <c r="E135" s="217" t="s">
        <v>4053</v>
      </c>
      <c r="F135" s="216">
        <v>110</v>
      </c>
      <c r="G135" s="217" t="s">
        <v>33</v>
      </c>
      <c r="H135" s="217" t="s">
        <v>4054</v>
      </c>
      <c r="I135" s="203" t="s">
        <v>3235</v>
      </c>
      <c r="J135" s="217" t="s">
        <v>64</v>
      </c>
      <c r="K135" s="217" t="s">
        <v>4055</v>
      </c>
      <c r="L135" s="217" t="s">
        <v>47</v>
      </c>
      <c r="M135" s="217" t="s">
        <v>111</v>
      </c>
      <c r="N135" s="217" t="s">
        <v>550</v>
      </c>
      <c r="O135" s="389"/>
      <c r="P135" s="216" t="s">
        <v>5932</v>
      </c>
      <c r="Q135" s="389"/>
      <c r="R135" s="389"/>
      <c r="S135" s="389"/>
      <c r="T135" s="218"/>
      <c r="U135" s="218"/>
      <c r="V135" s="218"/>
      <c r="W135" s="328"/>
      <c r="X135" s="218"/>
    </row>
    <row r="136" spans="1:24" s="228" customFormat="1" ht="21" customHeight="1">
      <c r="A136" s="217" t="s">
        <v>142</v>
      </c>
      <c r="B136" s="217" t="s">
        <v>114</v>
      </c>
      <c r="C136" s="215" t="s">
        <v>4081</v>
      </c>
      <c r="D136" s="215" t="s">
        <v>4082</v>
      </c>
      <c r="E136" s="217" t="s">
        <v>4083</v>
      </c>
      <c r="F136" s="216">
        <v>111</v>
      </c>
      <c r="G136" s="217" t="s">
        <v>33</v>
      </c>
      <c r="H136" s="217" t="s">
        <v>4084</v>
      </c>
      <c r="I136" s="217" t="s">
        <v>3894</v>
      </c>
      <c r="J136" s="217" t="s">
        <v>548</v>
      </c>
      <c r="K136" s="217" t="s">
        <v>4085</v>
      </c>
      <c r="L136" s="217" t="s">
        <v>36</v>
      </c>
      <c r="M136" s="217" t="s">
        <v>111</v>
      </c>
      <c r="N136" s="217" t="s">
        <v>96</v>
      </c>
      <c r="O136" s="389"/>
      <c r="P136" s="216" t="s">
        <v>5932</v>
      </c>
      <c r="Q136" s="389"/>
      <c r="R136" s="389"/>
      <c r="S136" s="389"/>
      <c r="T136" s="218"/>
      <c r="U136" s="218"/>
      <c r="V136" s="218"/>
      <c r="W136" s="328"/>
      <c r="X136" s="218"/>
    </row>
    <row r="137" spans="1:24" s="228" customFormat="1" ht="21" customHeight="1">
      <c r="A137" s="217" t="s">
        <v>116</v>
      </c>
      <c r="B137" s="217" t="s">
        <v>108</v>
      </c>
      <c r="C137" s="215" t="s">
        <v>4094</v>
      </c>
      <c r="D137" s="215" t="s">
        <v>4095</v>
      </c>
      <c r="E137" s="217" t="s">
        <v>4096</v>
      </c>
      <c r="F137" s="216">
        <v>112</v>
      </c>
      <c r="G137" s="217" t="s">
        <v>33</v>
      </c>
      <c r="H137" s="217" t="s">
        <v>4097</v>
      </c>
      <c r="I137" s="203" t="s">
        <v>3120</v>
      </c>
      <c r="J137" s="217" t="s">
        <v>73</v>
      </c>
      <c r="K137" s="217" t="s">
        <v>4098</v>
      </c>
      <c r="L137" s="217" t="s">
        <v>49</v>
      </c>
      <c r="M137" s="217" t="s">
        <v>111</v>
      </c>
      <c r="N137" s="217" t="s">
        <v>433</v>
      </c>
      <c r="O137" s="389"/>
      <c r="P137" s="216" t="s">
        <v>5932</v>
      </c>
      <c r="Q137" s="389"/>
      <c r="R137" s="389"/>
      <c r="S137" s="389"/>
      <c r="T137" s="218"/>
      <c r="U137" s="218"/>
      <c r="V137" s="218"/>
      <c r="W137" s="328"/>
      <c r="X137" s="218"/>
    </row>
    <row r="138" spans="1:24" s="228" customFormat="1" ht="21" customHeight="1">
      <c r="A138" s="217"/>
      <c r="B138" s="217"/>
      <c r="C138" s="215"/>
      <c r="D138" s="215"/>
      <c r="E138" s="217"/>
      <c r="F138" s="216">
        <v>113</v>
      </c>
      <c r="G138" s="217" t="s">
        <v>33</v>
      </c>
      <c r="H138" s="217" t="s">
        <v>4099</v>
      </c>
      <c r="I138" s="217" t="s">
        <v>1289</v>
      </c>
      <c r="J138" s="217" t="s">
        <v>65</v>
      </c>
      <c r="K138" s="217" t="s">
        <v>2127</v>
      </c>
      <c r="L138" s="217" t="s">
        <v>38</v>
      </c>
      <c r="M138" s="217" t="s">
        <v>34</v>
      </c>
      <c r="N138" s="217" t="s">
        <v>115</v>
      </c>
      <c r="O138" s="389"/>
      <c r="P138" s="216" t="s">
        <v>5932</v>
      </c>
      <c r="Q138" s="389"/>
      <c r="R138" s="389"/>
      <c r="S138" s="389"/>
      <c r="T138" s="218"/>
      <c r="U138" s="218"/>
      <c r="V138" s="218"/>
      <c r="W138" s="328"/>
      <c r="X138" s="218"/>
    </row>
    <row r="139" spans="1:24" s="228" customFormat="1" ht="21" customHeight="1">
      <c r="A139" s="217"/>
      <c r="B139" s="217"/>
      <c r="C139" s="215"/>
      <c r="D139" s="215"/>
      <c r="E139" s="217"/>
      <c r="F139" s="216">
        <v>114</v>
      </c>
      <c r="G139" s="217" t="s">
        <v>33</v>
      </c>
      <c r="H139" s="217" t="s">
        <v>4100</v>
      </c>
      <c r="I139" s="217" t="s">
        <v>1289</v>
      </c>
      <c r="J139" s="217" t="s">
        <v>66</v>
      </c>
      <c r="K139" s="217" t="s">
        <v>4101</v>
      </c>
      <c r="L139" s="217" t="s">
        <v>40</v>
      </c>
      <c r="M139" s="217" t="s">
        <v>36</v>
      </c>
      <c r="N139" s="217" t="s">
        <v>82</v>
      </c>
      <c r="O139" s="389"/>
      <c r="P139" s="216" t="s">
        <v>5932</v>
      </c>
      <c r="Q139" s="389"/>
      <c r="R139" s="389"/>
      <c r="S139" s="389"/>
      <c r="T139" s="218"/>
      <c r="U139" s="218"/>
      <c r="V139" s="218"/>
      <c r="W139" s="328"/>
      <c r="X139" s="218"/>
    </row>
    <row r="140" spans="1:24" s="228" customFormat="1" ht="21" customHeight="1">
      <c r="A140" s="217" t="s">
        <v>115</v>
      </c>
      <c r="B140" s="217" t="s">
        <v>108</v>
      </c>
      <c r="C140" s="215" t="s">
        <v>4102</v>
      </c>
      <c r="D140" s="215" t="s">
        <v>4103</v>
      </c>
      <c r="E140" s="217" t="s">
        <v>4104</v>
      </c>
      <c r="F140" s="216">
        <v>115</v>
      </c>
      <c r="G140" s="217" t="s">
        <v>33</v>
      </c>
      <c r="H140" s="217" t="s">
        <v>4105</v>
      </c>
      <c r="I140" s="217" t="s">
        <v>3894</v>
      </c>
      <c r="J140" s="217" t="s">
        <v>84</v>
      </c>
      <c r="K140" s="217" t="s">
        <v>799</v>
      </c>
      <c r="L140" s="217" t="s">
        <v>66</v>
      </c>
      <c r="M140" s="217" t="s">
        <v>34</v>
      </c>
      <c r="N140" s="217" t="s">
        <v>55</v>
      </c>
      <c r="O140" s="389"/>
      <c r="P140" s="216" t="s">
        <v>5932</v>
      </c>
      <c r="Q140" s="389"/>
      <c r="R140" s="389"/>
      <c r="S140" s="389"/>
      <c r="T140" s="218"/>
      <c r="U140" s="218"/>
      <c r="V140" s="218"/>
      <c r="W140" s="328"/>
      <c r="X140" s="218"/>
    </row>
    <row r="141" spans="1:24" s="228" customFormat="1" ht="21" customHeight="1">
      <c r="A141" s="217" t="s">
        <v>193</v>
      </c>
      <c r="B141" s="217" t="s">
        <v>108</v>
      </c>
      <c r="C141" s="215" t="s">
        <v>4113</v>
      </c>
      <c r="D141" s="215" t="s">
        <v>3978</v>
      </c>
      <c r="E141" s="217" t="s">
        <v>4114</v>
      </c>
      <c r="F141" s="216">
        <v>116</v>
      </c>
      <c r="G141" s="217" t="s">
        <v>33</v>
      </c>
      <c r="H141" s="217" t="s">
        <v>4115</v>
      </c>
      <c r="I141" s="217" t="s">
        <v>3894</v>
      </c>
      <c r="J141" s="217" t="s">
        <v>4116</v>
      </c>
      <c r="K141" s="217" t="s">
        <v>3521</v>
      </c>
      <c r="L141" s="217" t="s">
        <v>38</v>
      </c>
      <c r="M141" s="217" t="s">
        <v>36</v>
      </c>
      <c r="N141" s="217" t="s">
        <v>111</v>
      </c>
      <c r="O141" s="389"/>
      <c r="P141" s="216" t="s">
        <v>5932</v>
      </c>
      <c r="Q141" s="389"/>
      <c r="R141" s="389"/>
      <c r="S141" s="389"/>
      <c r="T141" s="218"/>
      <c r="U141" s="218"/>
      <c r="V141" s="218"/>
      <c r="W141" s="328"/>
      <c r="X141" s="218"/>
    </row>
    <row r="142" spans="1:24" s="156" customFormat="1" ht="17.25">
      <c r="A142" s="407" t="s">
        <v>107</v>
      </c>
      <c r="B142" s="407" t="s">
        <v>105</v>
      </c>
      <c r="C142" s="408"/>
      <c r="D142" s="402" t="s">
        <v>252</v>
      </c>
      <c r="E142" s="409" t="s">
        <v>106</v>
      </c>
      <c r="F142" s="410" t="s">
        <v>0</v>
      </c>
      <c r="G142" s="394"/>
      <c r="H142" s="394"/>
      <c r="I142" s="394"/>
      <c r="J142" s="394"/>
      <c r="K142" s="394"/>
      <c r="L142" s="411"/>
      <c r="M142" s="411"/>
      <c r="N142" s="411"/>
      <c r="O142" s="394"/>
      <c r="P142" s="394"/>
      <c r="Q142" s="394"/>
      <c r="R142" s="394"/>
      <c r="S142" s="393"/>
      <c r="T142" s="393"/>
      <c r="U142" s="408" t="s">
        <v>22</v>
      </c>
      <c r="V142" s="412"/>
      <c r="W142" s="412"/>
      <c r="X142" s="409"/>
    </row>
    <row r="143" spans="1:24" s="157" customFormat="1" ht="17.25">
      <c r="A143" s="407"/>
      <c r="B143" s="407"/>
      <c r="C143" s="408"/>
      <c r="D143" s="403"/>
      <c r="E143" s="409"/>
      <c r="F143" s="402" t="s">
        <v>1</v>
      </c>
      <c r="G143" s="413" t="s">
        <v>2</v>
      </c>
      <c r="H143" s="394"/>
      <c r="I143" s="394"/>
      <c r="J143" s="394"/>
      <c r="K143" s="395"/>
      <c r="L143" s="408" t="s">
        <v>9</v>
      </c>
      <c r="M143" s="412"/>
      <c r="N143" s="409"/>
      <c r="O143" s="394" t="s">
        <v>13</v>
      </c>
      <c r="P143" s="394"/>
      <c r="Q143" s="394"/>
      <c r="R143" s="395"/>
      <c r="S143" s="402" t="s">
        <v>23</v>
      </c>
      <c r="T143" s="396" t="s">
        <v>2</v>
      </c>
      <c r="U143" s="397" t="s">
        <v>25</v>
      </c>
      <c r="V143" s="398"/>
      <c r="W143" s="398"/>
      <c r="X143" s="8" t="s">
        <v>30</v>
      </c>
    </row>
    <row r="144" spans="1:24" s="157" customFormat="1" ht="17.25">
      <c r="A144" s="407"/>
      <c r="B144" s="407"/>
      <c r="C144" s="408"/>
      <c r="D144" s="403"/>
      <c r="E144" s="409"/>
      <c r="F144" s="403"/>
      <c r="G144" s="414"/>
      <c r="H144" s="6" t="s">
        <v>4</v>
      </c>
      <c r="I144" s="6"/>
      <c r="J144" s="403" t="s">
        <v>6</v>
      </c>
      <c r="K144" s="6" t="s">
        <v>7</v>
      </c>
      <c r="L144" s="402" t="s">
        <v>10</v>
      </c>
      <c r="M144" s="402" t="s">
        <v>11</v>
      </c>
      <c r="N144" s="402" t="s">
        <v>12</v>
      </c>
      <c r="O144" s="402" t="s">
        <v>14</v>
      </c>
      <c r="P144" s="5" t="s">
        <v>15</v>
      </c>
      <c r="Q144" s="5" t="s">
        <v>15</v>
      </c>
      <c r="R144" s="5" t="s">
        <v>19</v>
      </c>
      <c r="S144" s="403"/>
      <c r="T144" s="396"/>
      <c r="U144" s="5" t="s">
        <v>26</v>
      </c>
      <c r="V144" s="10" t="s">
        <v>28</v>
      </c>
      <c r="W144" s="5" t="s">
        <v>29</v>
      </c>
      <c r="X144" s="8" t="s">
        <v>31</v>
      </c>
    </row>
    <row r="145" spans="1:24" s="157" customFormat="1" ht="17.25">
      <c r="A145" s="407"/>
      <c r="B145" s="407"/>
      <c r="C145" s="408"/>
      <c r="D145" s="403"/>
      <c r="E145" s="409"/>
      <c r="F145" s="403"/>
      <c r="G145" s="11" t="s">
        <v>3</v>
      </c>
      <c r="H145" s="6" t="s">
        <v>5</v>
      </c>
      <c r="I145" s="6" t="s">
        <v>126</v>
      </c>
      <c r="J145" s="403"/>
      <c r="K145" s="6" t="s">
        <v>8</v>
      </c>
      <c r="L145" s="403"/>
      <c r="M145" s="403"/>
      <c r="N145" s="403"/>
      <c r="O145" s="403"/>
      <c r="P145" s="6" t="s">
        <v>16</v>
      </c>
      <c r="Q145" s="6" t="s">
        <v>17</v>
      </c>
      <c r="R145" s="6" t="s">
        <v>20</v>
      </c>
      <c r="S145" s="403"/>
      <c r="T145" s="405" t="s">
        <v>24</v>
      </c>
      <c r="U145" s="6" t="s">
        <v>27</v>
      </c>
      <c r="V145" s="12" t="s">
        <v>18</v>
      </c>
      <c r="W145" s="6" t="s">
        <v>21</v>
      </c>
      <c r="X145" s="8" t="s">
        <v>32</v>
      </c>
    </row>
    <row r="146" spans="1:24" s="158" customFormat="1" ht="17.25">
      <c r="A146" s="407"/>
      <c r="B146" s="407"/>
      <c r="C146" s="408"/>
      <c r="D146" s="404"/>
      <c r="E146" s="409"/>
      <c r="F146" s="404"/>
      <c r="G146" s="14"/>
      <c r="H146" s="13"/>
      <c r="I146" s="13"/>
      <c r="J146" s="404"/>
      <c r="K146" s="13"/>
      <c r="L146" s="404"/>
      <c r="M146" s="404"/>
      <c r="N146" s="404"/>
      <c r="O146" s="404"/>
      <c r="P146" s="13"/>
      <c r="Q146" s="13" t="s">
        <v>18</v>
      </c>
      <c r="R146" s="13" t="s">
        <v>21</v>
      </c>
      <c r="S146" s="404"/>
      <c r="T146" s="406"/>
      <c r="U146" s="13"/>
      <c r="V146" s="17" t="s">
        <v>27</v>
      </c>
      <c r="W146" s="13" t="s">
        <v>27</v>
      </c>
      <c r="X146" s="16"/>
    </row>
    <row r="147" spans="1:24" s="228" customFormat="1" ht="21.75" customHeight="1">
      <c r="A147" s="217" t="s">
        <v>288</v>
      </c>
      <c r="B147" s="217" t="s">
        <v>108</v>
      </c>
      <c r="C147" s="215" t="s">
        <v>4126</v>
      </c>
      <c r="D147" s="215" t="s">
        <v>4127</v>
      </c>
      <c r="E147" s="217" t="s">
        <v>4128</v>
      </c>
      <c r="F147" s="216">
        <v>117</v>
      </c>
      <c r="G147" s="217" t="s">
        <v>33</v>
      </c>
      <c r="H147" s="217" t="s">
        <v>4129</v>
      </c>
      <c r="I147" s="217" t="s">
        <v>3894</v>
      </c>
      <c r="J147" s="217" t="s">
        <v>102</v>
      </c>
      <c r="K147" s="217" t="s">
        <v>4130</v>
      </c>
      <c r="L147" s="217" t="s">
        <v>46</v>
      </c>
      <c r="M147" s="217" t="s">
        <v>36</v>
      </c>
      <c r="N147" s="217" t="s">
        <v>74</v>
      </c>
      <c r="O147" s="389"/>
      <c r="P147" s="216" t="s">
        <v>5932</v>
      </c>
      <c r="Q147" s="389"/>
      <c r="R147" s="389"/>
      <c r="S147" s="389"/>
      <c r="T147" s="218"/>
      <c r="U147" s="218"/>
      <c r="V147" s="218"/>
      <c r="W147" s="328"/>
      <c r="X147" s="218"/>
    </row>
    <row r="148" spans="1:24" s="228" customFormat="1" ht="21.75" customHeight="1">
      <c r="A148" s="217" t="s">
        <v>129</v>
      </c>
      <c r="B148" s="217" t="s">
        <v>112</v>
      </c>
      <c r="C148" s="215" t="s">
        <v>4131</v>
      </c>
      <c r="D148" s="215" t="s">
        <v>4132</v>
      </c>
      <c r="E148" s="217" t="s">
        <v>4133</v>
      </c>
      <c r="F148" s="216">
        <v>118</v>
      </c>
      <c r="G148" s="217" t="s">
        <v>33</v>
      </c>
      <c r="H148" s="217" t="s">
        <v>4134</v>
      </c>
      <c r="I148" s="217" t="s">
        <v>3894</v>
      </c>
      <c r="J148" s="217" t="s">
        <v>214</v>
      </c>
      <c r="K148" s="217" t="s">
        <v>4135</v>
      </c>
      <c r="L148" s="217" t="s">
        <v>43</v>
      </c>
      <c r="M148" s="217" t="s">
        <v>35</v>
      </c>
      <c r="N148" s="217" t="s">
        <v>34</v>
      </c>
      <c r="O148" s="389"/>
      <c r="P148" s="216" t="s">
        <v>5932</v>
      </c>
      <c r="Q148" s="389"/>
      <c r="R148" s="389"/>
      <c r="S148" s="389"/>
      <c r="T148" s="218"/>
      <c r="U148" s="218"/>
      <c r="V148" s="218"/>
      <c r="W148" s="328"/>
      <c r="X148" s="218"/>
    </row>
    <row r="149" spans="1:24" s="228" customFormat="1" ht="21.75" customHeight="1">
      <c r="A149" s="217" t="s">
        <v>130</v>
      </c>
      <c r="B149" s="217" t="s">
        <v>108</v>
      </c>
      <c r="C149" s="215" t="s">
        <v>4136</v>
      </c>
      <c r="D149" s="215" t="s">
        <v>4137</v>
      </c>
      <c r="E149" s="217" t="s">
        <v>4138</v>
      </c>
      <c r="F149" s="216">
        <v>119</v>
      </c>
      <c r="G149" s="217" t="s">
        <v>33</v>
      </c>
      <c r="H149" s="217" t="s">
        <v>4139</v>
      </c>
      <c r="I149" s="217" t="s">
        <v>3894</v>
      </c>
      <c r="J149" s="217" t="s">
        <v>2676</v>
      </c>
      <c r="K149" s="217" t="s">
        <v>4140</v>
      </c>
      <c r="L149" s="217" t="s">
        <v>40</v>
      </c>
      <c r="M149" s="217" t="s">
        <v>36</v>
      </c>
      <c r="N149" s="217" t="s">
        <v>65</v>
      </c>
      <c r="O149" s="389"/>
      <c r="P149" s="216" t="s">
        <v>5932</v>
      </c>
      <c r="Q149" s="389"/>
      <c r="R149" s="389"/>
      <c r="S149" s="389"/>
      <c r="T149" s="218"/>
      <c r="U149" s="218"/>
      <c r="V149" s="218"/>
      <c r="W149" s="328"/>
      <c r="X149" s="218"/>
    </row>
    <row r="150" spans="1:24" s="228" customFormat="1" ht="21.75" customHeight="1">
      <c r="A150" s="217" t="s">
        <v>113</v>
      </c>
      <c r="B150" s="217" t="s">
        <v>112</v>
      </c>
      <c r="C150" s="215" t="s">
        <v>4141</v>
      </c>
      <c r="D150" s="215" t="s">
        <v>4142</v>
      </c>
      <c r="E150" s="217" t="s">
        <v>4143</v>
      </c>
      <c r="F150" s="216">
        <v>120</v>
      </c>
      <c r="G150" s="217" t="s">
        <v>33</v>
      </c>
      <c r="H150" s="217" t="s">
        <v>4144</v>
      </c>
      <c r="I150" s="217" t="s">
        <v>4016</v>
      </c>
      <c r="J150" s="217" t="s">
        <v>2451</v>
      </c>
      <c r="K150" s="217" t="s">
        <v>4145</v>
      </c>
      <c r="L150" s="217" t="s">
        <v>35</v>
      </c>
      <c r="M150" s="217" t="s">
        <v>35</v>
      </c>
      <c r="N150" s="217" t="s">
        <v>111</v>
      </c>
      <c r="O150" s="389"/>
      <c r="P150" s="216" t="s">
        <v>5932</v>
      </c>
      <c r="Q150" s="389"/>
      <c r="R150" s="389"/>
      <c r="S150" s="389"/>
      <c r="T150" s="218"/>
      <c r="U150" s="218"/>
      <c r="V150" s="218"/>
      <c r="W150" s="328"/>
      <c r="X150" s="218"/>
    </row>
    <row r="151" spans="1:24" s="228" customFormat="1" ht="21.75" customHeight="1">
      <c r="A151" s="217" t="s">
        <v>167</v>
      </c>
      <c r="B151" s="217" t="s">
        <v>108</v>
      </c>
      <c r="C151" s="215" t="s">
        <v>4146</v>
      </c>
      <c r="D151" s="215" t="s">
        <v>4147</v>
      </c>
      <c r="E151" s="217" t="s">
        <v>4148</v>
      </c>
      <c r="F151" s="216">
        <v>121</v>
      </c>
      <c r="G151" s="217" t="s">
        <v>33</v>
      </c>
      <c r="H151" s="217" t="s">
        <v>4149</v>
      </c>
      <c r="I151" s="217" t="s">
        <v>4064</v>
      </c>
      <c r="J151" s="217" t="s">
        <v>45</v>
      </c>
      <c r="K151" s="217" t="s">
        <v>157</v>
      </c>
      <c r="L151" s="217" t="s">
        <v>111</v>
      </c>
      <c r="M151" s="217" t="s">
        <v>111</v>
      </c>
      <c r="N151" s="217" t="s">
        <v>132</v>
      </c>
      <c r="O151" s="389"/>
      <c r="P151" s="216" t="s">
        <v>5932</v>
      </c>
      <c r="Q151" s="389"/>
      <c r="R151" s="389"/>
      <c r="S151" s="389"/>
      <c r="T151" s="218"/>
      <c r="U151" s="218"/>
      <c r="V151" s="218"/>
      <c r="W151" s="328"/>
      <c r="X151" s="218"/>
    </row>
    <row r="152" spans="1:24" s="228" customFormat="1" ht="21.75" customHeight="1">
      <c r="A152" s="217" t="s">
        <v>166</v>
      </c>
      <c r="B152" s="217" t="s">
        <v>112</v>
      </c>
      <c r="C152" s="215" t="s">
        <v>4150</v>
      </c>
      <c r="D152" s="206" t="s">
        <v>4151</v>
      </c>
      <c r="E152" s="217" t="s">
        <v>4152</v>
      </c>
      <c r="F152" s="216">
        <v>122</v>
      </c>
      <c r="G152" s="217" t="s">
        <v>33</v>
      </c>
      <c r="H152" s="217" t="s">
        <v>4153</v>
      </c>
      <c r="I152" s="188" t="s">
        <v>3235</v>
      </c>
      <c r="J152" s="217" t="s">
        <v>491</v>
      </c>
      <c r="K152" s="217" t="s">
        <v>4154</v>
      </c>
      <c r="L152" s="217" t="s">
        <v>37</v>
      </c>
      <c r="M152" s="217" t="s">
        <v>111</v>
      </c>
      <c r="N152" s="217" t="s">
        <v>111</v>
      </c>
      <c r="O152" s="389"/>
      <c r="P152" s="216" t="s">
        <v>5932</v>
      </c>
      <c r="Q152" s="389"/>
      <c r="R152" s="389"/>
      <c r="S152" s="389"/>
      <c r="T152" s="218"/>
      <c r="U152" s="218"/>
      <c r="V152" s="218"/>
      <c r="W152" s="328"/>
      <c r="X152" s="218"/>
    </row>
    <row r="153" spans="1:24" s="228" customFormat="1" ht="21.75" customHeight="1">
      <c r="A153" s="217" t="s">
        <v>154</v>
      </c>
      <c r="B153" s="217" t="s">
        <v>108</v>
      </c>
      <c r="C153" s="215" t="s">
        <v>4155</v>
      </c>
      <c r="D153" s="215" t="s">
        <v>4156</v>
      </c>
      <c r="E153" s="217" t="s">
        <v>4157</v>
      </c>
      <c r="F153" s="216">
        <v>123</v>
      </c>
      <c r="G153" s="217" t="s">
        <v>33</v>
      </c>
      <c r="H153" s="217" t="s">
        <v>4158</v>
      </c>
      <c r="I153" s="217" t="s">
        <v>3894</v>
      </c>
      <c r="J153" s="217" t="s">
        <v>239</v>
      </c>
      <c r="K153" s="217" t="s">
        <v>4159</v>
      </c>
      <c r="L153" s="217" t="s">
        <v>39</v>
      </c>
      <c r="M153" s="217" t="s">
        <v>35</v>
      </c>
      <c r="N153" s="217" t="s">
        <v>81</v>
      </c>
      <c r="O153" s="389"/>
      <c r="P153" s="216" t="s">
        <v>5932</v>
      </c>
      <c r="Q153" s="389"/>
      <c r="R153" s="389"/>
      <c r="S153" s="389"/>
      <c r="T153" s="218"/>
      <c r="U153" s="218"/>
      <c r="V153" s="218"/>
      <c r="W153" s="328"/>
      <c r="X153" s="218"/>
    </row>
    <row r="154" spans="1:24" s="228" customFormat="1" ht="21.75" customHeight="1">
      <c r="A154" s="217" t="s">
        <v>138</v>
      </c>
      <c r="B154" s="217" t="s">
        <v>108</v>
      </c>
      <c r="C154" s="215" t="s">
        <v>4160</v>
      </c>
      <c r="D154" s="215" t="s">
        <v>4147</v>
      </c>
      <c r="E154" s="217" t="s">
        <v>4161</v>
      </c>
      <c r="F154" s="216">
        <v>124</v>
      </c>
      <c r="G154" s="217" t="s">
        <v>33</v>
      </c>
      <c r="H154" s="217" t="s">
        <v>4162</v>
      </c>
      <c r="I154" s="188" t="s">
        <v>1490</v>
      </c>
      <c r="J154" s="217" t="s">
        <v>87</v>
      </c>
      <c r="K154" s="217" t="s">
        <v>4163</v>
      </c>
      <c r="L154" s="217" t="s">
        <v>37</v>
      </c>
      <c r="M154" s="217" t="s">
        <v>36</v>
      </c>
      <c r="N154" s="217" t="s">
        <v>72</v>
      </c>
      <c r="O154" s="389"/>
      <c r="P154" s="216" t="s">
        <v>5932</v>
      </c>
      <c r="Q154" s="389"/>
      <c r="R154" s="389"/>
      <c r="S154" s="389"/>
      <c r="T154" s="218"/>
      <c r="U154" s="218"/>
      <c r="V154" s="218"/>
      <c r="W154" s="328"/>
      <c r="X154" s="218"/>
    </row>
    <row r="155" spans="1:24" s="228" customFormat="1" ht="21.75" customHeight="1">
      <c r="A155" s="217" t="s">
        <v>137</v>
      </c>
      <c r="B155" s="217" t="s">
        <v>108</v>
      </c>
      <c r="C155" s="215" t="s">
        <v>4179</v>
      </c>
      <c r="D155" s="215" t="s">
        <v>4180</v>
      </c>
      <c r="E155" s="217" t="s">
        <v>4181</v>
      </c>
      <c r="F155" s="216">
        <v>125</v>
      </c>
      <c r="G155" s="217" t="s">
        <v>33</v>
      </c>
      <c r="H155" s="217" t="s">
        <v>4182</v>
      </c>
      <c r="I155" s="217" t="s">
        <v>3894</v>
      </c>
      <c r="J155" s="217" t="s">
        <v>66</v>
      </c>
      <c r="K155" s="217" t="s">
        <v>4183</v>
      </c>
      <c r="L155" s="217" t="s">
        <v>35</v>
      </c>
      <c r="M155" s="217" t="s">
        <v>36</v>
      </c>
      <c r="N155" s="217" t="s">
        <v>166</v>
      </c>
      <c r="O155" s="389"/>
      <c r="P155" s="216" t="s">
        <v>5932</v>
      </c>
      <c r="Q155" s="389"/>
      <c r="R155" s="389"/>
      <c r="S155" s="389"/>
      <c r="T155" s="218"/>
      <c r="U155" s="218"/>
      <c r="V155" s="218"/>
      <c r="W155" s="328"/>
      <c r="X155" s="218"/>
    </row>
    <row r="156" spans="1:24" s="228" customFormat="1" ht="21.75" customHeight="1">
      <c r="A156" s="217" t="s">
        <v>128</v>
      </c>
      <c r="B156" s="217" t="s">
        <v>108</v>
      </c>
      <c r="C156" s="215" t="s">
        <v>4189</v>
      </c>
      <c r="D156" s="206" t="s">
        <v>4190</v>
      </c>
      <c r="E156" s="217" t="s">
        <v>4191</v>
      </c>
      <c r="F156" s="216">
        <v>126</v>
      </c>
      <c r="G156" s="217" t="s">
        <v>33</v>
      </c>
      <c r="H156" s="217" t="s">
        <v>4192</v>
      </c>
      <c r="I156" s="217" t="s">
        <v>3894</v>
      </c>
      <c r="J156" s="217" t="s">
        <v>56</v>
      </c>
      <c r="K156" s="217" t="s">
        <v>4193</v>
      </c>
      <c r="L156" s="217" t="s">
        <v>43</v>
      </c>
      <c r="M156" s="217" t="s">
        <v>35</v>
      </c>
      <c r="N156" s="217" t="s">
        <v>433</v>
      </c>
      <c r="O156" s="389"/>
      <c r="P156" s="216" t="s">
        <v>5932</v>
      </c>
      <c r="Q156" s="389"/>
      <c r="R156" s="389"/>
      <c r="S156" s="389"/>
      <c r="T156" s="218"/>
      <c r="U156" s="218"/>
      <c r="V156" s="218"/>
      <c r="W156" s="328"/>
      <c r="X156" s="218"/>
    </row>
    <row r="157" spans="1:24" s="228" customFormat="1" ht="21.75" customHeight="1">
      <c r="A157" s="217" t="s">
        <v>122</v>
      </c>
      <c r="B157" s="217" t="s">
        <v>112</v>
      </c>
      <c r="C157" s="215" t="s">
        <v>4194</v>
      </c>
      <c r="D157" s="215" t="s">
        <v>4195</v>
      </c>
      <c r="E157" s="217" t="s">
        <v>4196</v>
      </c>
      <c r="F157" s="216">
        <v>127</v>
      </c>
      <c r="G157" s="217" t="s">
        <v>33</v>
      </c>
      <c r="H157" s="217" t="s">
        <v>4197</v>
      </c>
      <c r="I157" s="203" t="s">
        <v>1490</v>
      </c>
      <c r="J157" s="217" t="s">
        <v>49</v>
      </c>
      <c r="K157" s="217" t="s">
        <v>4198</v>
      </c>
      <c r="L157" s="217" t="s">
        <v>42</v>
      </c>
      <c r="M157" s="217" t="s">
        <v>34</v>
      </c>
      <c r="N157" s="217" t="s">
        <v>63</v>
      </c>
      <c r="O157" s="389"/>
      <c r="P157" s="216" t="s">
        <v>5932</v>
      </c>
      <c r="Q157" s="389"/>
      <c r="R157" s="389"/>
      <c r="S157" s="389"/>
      <c r="T157" s="218"/>
      <c r="U157" s="218"/>
      <c r="V157" s="218"/>
      <c r="W157" s="328"/>
      <c r="X157" s="218"/>
    </row>
    <row r="158" spans="1:24" s="228" customFormat="1" ht="21.75" customHeight="1">
      <c r="A158" s="217" t="s">
        <v>171</v>
      </c>
      <c r="B158" s="217" t="s">
        <v>112</v>
      </c>
      <c r="C158" s="215" t="s">
        <v>4194</v>
      </c>
      <c r="D158" s="215" t="s">
        <v>4195</v>
      </c>
      <c r="E158" s="217" t="s">
        <v>4196</v>
      </c>
      <c r="F158" s="216">
        <v>128</v>
      </c>
      <c r="G158" s="217" t="s">
        <v>33</v>
      </c>
      <c r="H158" s="217" t="s">
        <v>4199</v>
      </c>
      <c r="I158" s="217" t="s">
        <v>3894</v>
      </c>
      <c r="J158" s="217" t="s">
        <v>192</v>
      </c>
      <c r="K158" s="217" t="s">
        <v>4200</v>
      </c>
      <c r="L158" s="217" t="s">
        <v>46</v>
      </c>
      <c r="M158" s="217" t="s">
        <v>111</v>
      </c>
      <c r="N158" s="217" t="s">
        <v>111</v>
      </c>
      <c r="O158" s="389"/>
      <c r="P158" s="216" t="s">
        <v>5932</v>
      </c>
      <c r="Q158" s="389"/>
      <c r="R158" s="389"/>
      <c r="S158" s="389"/>
      <c r="T158" s="218"/>
      <c r="U158" s="218"/>
      <c r="V158" s="218"/>
      <c r="W158" s="328"/>
      <c r="X158" s="218"/>
    </row>
    <row r="159" spans="1:24" s="228" customFormat="1" ht="21.75" customHeight="1">
      <c r="A159" s="217" t="s">
        <v>125</v>
      </c>
      <c r="B159" s="217" t="s">
        <v>112</v>
      </c>
      <c r="C159" s="215" t="s">
        <v>4201</v>
      </c>
      <c r="D159" s="207" t="s">
        <v>4202</v>
      </c>
      <c r="E159" s="217" t="s">
        <v>4203</v>
      </c>
      <c r="F159" s="216">
        <v>129</v>
      </c>
      <c r="G159" s="217" t="s">
        <v>33</v>
      </c>
      <c r="H159" s="217" t="s">
        <v>4204</v>
      </c>
      <c r="I159" s="217" t="s">
        <v>4016</v>
      </c>
      <c r="J159" s="217" t="s">
        <v>4205</v>
      </c>
      <c r="K159" s="217" t="s">
        <v>4206</v>
      </c>
      <c r="L159" s="217" t="s">
        <v>35</v>
      </c>
      <c r="M159" s="217" t="s">
        <v>35</v>
      </c>
      <c r="N159" s="217" t="s">
        <v>111</v>
      </c>
      <c r="O159" s="389"/>
      <c r="P159" s="216" t="s">
        <v>5932</v>
      </c>
      <c r="Q159" s="389"/>
      <c r="R159" s="389"/>
      <c r="S159" s="389"/>
      <c r="T159" s="218"/>
      <c r="U159" s="218"/>
      <c r="V159" s="218"/>
      <c r="W159" s="328"/>
      <c r="X159" s="218"/>
    </row>
    <row r="160" spans="1:24" s="228" customFormat="1" ht="21.75" customHeight="1">
      <c r="A160" s="217" t="s">
        <v>132</v>
      </c>
      <c r="B160" s="217" t="s">
        <v>114</v>
      </c>
      <c r="C160" s="215" t="s">
        <v>4207</v>
      </c>
      <c r="D160" s="215" t="s">
        <v>4087</v>
      </c>
      <c r="E160" s="217" t="s">
        <v>4208</v>
      </c>
      <c r="F160" s="216">
        <v>130</v>
      </c>
      <c r="G160" s="217" t="s">
        <v>33</v>
      </c>
      <c r="H160" s="217" t="s">
        <v>4209</v>
      </c>
      <c r="I160" s="217" t="s">
        <v>4016</v>
      </c>
      <c r="J160" s="217" t="s">
        <v>4210</v>
      </c>
      <c r="K160" s="217" t="s">
        <v>4211</v>
      </c>
      <c r="L160" s="217" t="s">
        <v>35</v>
      </c>
      <c r="M160" s="217" t="s">
        <v>35</v>
      </c>
      <c r="N160" s="217" t="s">
        <v>111</v>
      </c>
      <c r="O160" s="389"/>
      <c r="P160" s="216" t="s">
        <v>5932</v>
      </c>
      <c r="Q160" s="389"/>
      <c r="R160" s="389"/>
      <c r="S160" s="389"/>
      <c r="T160" s="218"/>
      <c r="U160" s="218"/>
      <c r="V160" s="218"/>
      <c r="W160" s="328"/>
      <c r="X160" s="218"/>
    </row>
    <row r="161" spans="1:24" s="228" customFormat="1" ht="21.75" customHeight="1">
      <c r="A161" s="217" t="s">
        <v>123</v>
      </c>
      <c r="B161" s="217" t="s">
        <v>114</v>
      </c>
      <c r="C161" s="215" t="s">
        <v>4212</v>
      </c>
      <c r="D161" s="215" t="s">
        <v>4213</v>
      </c>
      <c r="E161" s="217" t="s">
        <v>4214</v>
      </c>
      <c r="F161" s="216">
        <v>131</v>
      </c>
      <c r="G161" s="217" t="s">
        <v>33</v>
      </c>
      <c r="H161" s="217" t="s">
        <v>4215</v>
      </c>
      <c r="I161" s="217" t="s">
        <v>3894</v>
      </c>
      <c r="J161" s="217" t="s">
        <v>2727</v>
      </c>
      <c r="K161" s="217" t="s">
        <v>4216</v>
      </c>
      <c r="L161" s="217" t="s">
        <v>41</v>
      </c>
      <c r="M161" s="217" t="s">
        <v>34</v>
      </c>
      <c r="N161" s="217" t="s">
        <v>138</v>
      </c>
      <c r="O161" s="389"/>
      <c r="P161" s="216" t="s">
        <v>5932</v>
      </c>
      <c r="Q161" s="389"/>
      <c r="R161" s="389"/>
      <c r="S161" s="389"/>
      <c r="T161" s="218"/>
      <c r="U161" s="218"/>
      <c r="V161" s="218"/>
      <c r="W161" s="328"/>
      <c r="X161" s="218"/>
    </row>
    <row r="162" spans="1:24" s="228" customFormat="1" ht="21.75" customHeight="1">
      <c r="A162" s="217" t="s">
        <v>124</v>
      </c>
      <c r="B162" s="217" t="s">
        <v>114</v>
      </c>
      <c r="C162" s="215" t="s">
        <v>4217</v>
      </c>
      <c r="D162" s="205" t="s">
        <v>6142</v>
      </c>
      <c r="E162" s="217" t="s">
        <v>4218</v>
      </c>
      <c r="F162" s="216">
        <v>132</v>
      </c>
      <c r="G162" s="217" t="s">
        <v>33</v>
      </c>
      <c r="H162" s="217" t="s">
        <v>4219</v>
      </c>
      <c r="I162" s="217" t="s">
        <v>3894</v>
      </c>
      <c r="J162" s="217" t="s">
        <v>64</v>
      </c>
      <c r="K162" s="217" t="s">
        <v>4220</v>
      </c>
      <c r="L162" s="217" t="s">
        <v>60</v>
      </c>
      <c r="M162" s="217" t="s">
        <v>36</v>
      </c>
      <c r="N162" s="217" t="s">
        <v>36</v>
      </c>
      <c r="O162" s="389"/>
      <c r="P162" s="216" t="s">
        <v>5932</v>
      </c>
      <c r="Q162" s="389"/>
      <c r="R162" s="389"/>
      <c r="S162" s="389"/>
      <c r="T162" s="218"/>
      <c r="U162" s="218"/>
      <c r="V162" s="218"/>
      <c r="W162" s="328"/>
      <c r="X162" s="218"/>
    </row>
    <row r="163" spans="1:24" s="228" customFormat="1" ht="21.75" customHeight="1">
      <c r="A163" s="217"/>
      <c r="B163" s="217"/>
      <c r="C163" s="215"/>
      <c r="D163" s="215"/>
      <c r="E163" s="217"/>
      <c r="F163" s="216">
        <v>133</v>
      </c>
      <c r="G163" s="217" t="s">
        <v>33</v>
      </c>
      <c r="H163" s="217" t="s">
        <v>4221</v>
      </c>
      <c r="I163" s="217" t="s">
        <v>3894</v>
      </c>
      <c r="J163" s="217" t="s">
        <v>60</v>
      </c>
      <c r="K163" s="217" t="s">
        <v>4222</v>
      </c>
      <c r="L163" s="217" t="s">
        <v>40</v>
      </c>
      <c r="M163" s="217" t="s">
        <v>111</v>
      </c>
      <c r="N163" s="217" t="s">
        <v>68</v>
      </c>
      <c r="O163" s="389"/>
      <c r="P163" s="216" t="s">
        <v>5932</v>
      </c>
      <c r="Q163" s="389"/>
      <c r="R163" s="389"/>
      <c r="S163" s="389"/>
      <c r="T163" s="218"/>
      <c r="U163" s="218"/>
      <c r="V163" s="218"/>
      <c r="W163" s="328"/>
      <c r="X163" s="218"/>
    </row>
    <row r="164" spans="1:24" s="228" customFormat="1" ht="21.75" customHeight="1">
      <c r="A164" s="217"/>
      <c r="B164" s="217"/>
      <c r="C164" s="215"/>
      <c r="D164" s="215"/>
      <c r="E164" s="217"/>
      <c r="F164" s="216">
        <v>134</v>
      </c>
      <c r="G164" s="217" t="s">
        <v>33</v>
      </c>
      <c r="H164" s="217" t="s">
        <v>4223</v>
      </c>
      <c r="I164" s="217" t="s">
        <v>3894</v>
      </c>
      <c r="J164" s="217" t="s">
        <v>62</v>
      </c>
      <c r="K164" s="217" t="s">
        <v>4224</v>
      </c>
      <c r="L164" s="217" t="s">
        <v>48</v>
      </c>
      <c r="M164" s="217" t="s">
        <v>34</v>
      </c>
      <c r="N164" s="217" t="s">
        <v>46</v>
      </c>
      <c r="O164" s="389"/>
      <c r="P164" s="216" t="s">
        <v>5932</v>
      </c>
      <c r="Q164" s="389"/>
      <c r="R164" s="389"/>
      <c r="S164" s="389"/>
      <c r="T164" s="218"/>
      <c r="U164" s="218"/>
      <c r="V164" s="218"/>
      <c r="W164" s="328"/>
      <c r="X164" s="218"/>
    </row>
    <row r="165" spans="1:24" s="228" customFormat="1" ht="21.75" customHeight="1">
      <c r="A165" s="217" t="s">
        <v>109</v>
      </c>
      <c r="B165" s="217" t="s">
        <v>114</v>
      </c>
      <c r="C165" s="215" t="s">
        <v>4225</v>
      </c>
      <c r="D165" s="215" t="s">
        <v>4087</v>
      </c>
      <c r="E165" s="217" t="s">
        <v>4226</v>
      </c>
      <c r="F165" s="216">
        <v>135</v>
      </c>
      <c r="G165" s="217" t="s">
        <v>33</v>
      </c>
      <c r="H165" s="217" t="s">
        <v>4227</v>
      </c>
      <c r="I165" s="217" t="s">
        <v>4016</v>
      </c>
      <c r="J165" s="217" t="s">
        <v>1783</v>
      </c>
      <c r="K165" s="217" t="s">
        <v>4228</v>
      </c>
      <c r="L165" s="217" t="s">
        <v>35</v>
      </c>
      <c r="M165" s="217" t="s">
        <v>35</v>
      </c>
      <c r="N165" s="217" t="s">
        <v>111</v>
      </c>
      <c r="O165" s="389"/>
      <c r="P165" s="216" t="s">
        <v>5932</v>
      </c>
      <c r="Q165" s="389"/>
      <c r="R165" s="389"/>
      <c r="S165" s="389"/>
      <c r="T165" s="218"/>
      <c r="U165" s="218"/>
      <c r="V165" s="218"/>
      <c r="W165" s="328"/>
      <c r="X165" s="218"/>
    </row>
    <row r="166" spans="1:24" s="228" customFormat="1" ht="21.75" customHeight="1">
      <c r="A166" s="217" t="s">
        <v>550</v>
      </c>
      <c r="B166" s="217" t="s">
        <v>114</v>
      </c>
      <c r="C166" s="215" t="s">
        <v>4229</v>
      </c>
      <c r="D166" s="215" t="s">
        <v>4230</v>
      </c>
      <c r="E166" s="217" t="s">
        <v>4231</v>
      </c>
      <c r="F166" s="216">
        <v>136</v>
      </c>
      <c r="G166" s="217" t="s">
        <v>33</v>
      </c>
      <c r="H166" s="217" t="s">
        <v>4232</v>
      </c>
      <c r="I166" s="217" t="s">
        <v>3894</v>
      </c>
      <c r="J166" s="217" t="s">
        <v>299</v>
      </c>
      <c r="K166" s="217" t="s">
        <v>4233</v>
      </c>
      <c r="L166" s="217" t="s">
        <v>42</v>
      </c>
      <c r="M166" s="217" t="s">
        <v>34</v>
      </c>
      <c r="N166" s="217" t="s">
        <v>68</v>
      </c>
      <c r="O166" s="389"/>
      <c r="P166" s="216" t="s">
        <v>5932</v>
      </c>
      <c r="Q166" s="389"/>
      <c r="R166" s="389"/>
      <c r="S166" s="389"/>
      <c r="T166" s="218"/>
      <c r="U166" s="218"/>
      <c r="V166" s="218"/>
      <c r="W166" s="328"/>
      <c r="X166" s="218"/>
    </row>
    <row r="167" spans="1:24" s="228" customFormat="1" ht="21.75" customHeight="1">
      <c r="A167" s="217" t="s">
        <v>549</v>
      </c>
      <c r="B167" s="217" t="s">
        <v>108</v>
      </c>
      <c r="C167" s="215" t="s">
        <v>4238</v>
      </c>
      <c r="D167" s="215" t="s">
        <v>4239</v>
      </c>
      <c r="E167" s="217" t="s">
        <v>4240</v>
      </c>
      <c r="F167" s="216">
        <v>137</v>
      </c>
      <c r="G167" s="217" t="s">
        <v>33</v>
      </c>
      <c r="H167" s="217" t="s">
        <v>4241</v>
      </c>
      <c r="I167" s="217" t="s">
        <v>3894</v>
      </c>
      <c r="J167" s="217" t="s">
        <v>79</v>
      </c>
      <c r="K167" s="217" t="s">
        <v>4242</v>
      </c>
      <c r="L167" s="217" t="s">
        <v>34</v>
      </c>
      <c r="M167" s="217" t="s">
        <v>111</v>
      </c>
      <c r="N167" s="217" t="s">
        <v>91</v>
      </c>
      <c r="O167" s="389"/>
      <c r="P167" s="216" t="s">
        <v>5932</v>
      </c>
      <c r="Q167" s="389"/>
      <c r="R167" s="389"/>
      <c r="S167" s="389"/>
      <c r="T167" s="218"/>
      <c r="U167" s="218"/>
      <c r="V167" s="218"/>
      <c r="W167" s="328"/>
      <c r="X167" s="218"/>
    </row>
    <row r="168" spans="1:24" s="228" customFormat="1" ht="21.75" customHeight="1">
      <c r="A168" s="217" t="s">
        <v>291</v>
      </c>
      <c r="B168" s="217" t="s">
        <v>114</v>
      </c>
      <c r="C168" s="215" t="s">
        <v>4243</v>
      </c>
      <c r="D168" s="215" t="s">
        <v>4009</v>
      </c>
      <c r="E168" s="217" t="s">
        <v>4244</v>
      </c>
      <c r="F168" s="216">
        <v>138</v>
      </c>
      <c r="G168" s="217" t="s">
        <v>33</v>
      </c>
      <c r="H168" s="217" t="s">
        <v>4245</v>
      </c>
      <c r="I168" s="203" t="s">
        <v>4246</v>
      </c>
      <c r="J168" s="217" t="s">
        <v>210</v>
      </c>
      <c r="K168" s="217" t="s">
        <v>4247</v>
      </c>
      <c r="L168" s="217" t="s">
        <v>37</v>
      </c>
      <c r="M168" s="217" t="s">
        <v>111</v>
      </c>
      <c r="N168" s="217" t="s">
        <v>111</v>
      </c>
      <c r="O168" s="389"/>
      <c r="P168" s="216" t="s">
        <v>5932</v>
      </c>
      <c r="Q168" s="389"/>
      <c r="R168" s="389"/>
      <c r="S168" s="389"/>
      <c r="T168" s="218"/>
      <c r="U168" s="218"/>
      <c r="V168" s="218"/>
      <c r="W168" s="328"/>
      <c r="X168" s="218"/>
    </row>
    <row r="169" spans="1:24" s="228" customFormat="1" ht="21.75" customHeight="1">
      <c r="A169" s="217" t="s">
        <v>548</v>
      </c>
      <c r="B169" s="217" t="s">
        <v>108</v>
      </c>
      <c r="C169" s="215" t="s">
        <v>4248</v>
      </c>
      <c r="D169" s="215" t="s">
        <v>4249</v>
      </c>
      <c r="E169" s="217" t="s">
        <v>4250</v>
      </c>
      <c r="F169" s="216">
        <v>139</v>
      </c>
      <c r="G169" s="217" t="s">
        <v>33</v>
      </c>
      <c r="H169" s="217" t="s">
        <v>4251</v>
      </c>
      <c r="I169" s="217" t="s">
        <v>3894</v>
      </c>
      <c r="J169" s="217" t="s">
        <v>90</v>
      </c>
      <c r="K169" s="217" t="s">
        <v>4252</v>
      </c>
      <c r="L169" s="217" t="s">
        <v>39</v>
      </c>
      <c r="M169" s="217" t="s">
        <v>111</v>
      </c>
      <c r="N169" s="217" t="s">
        <v>68</v>
      </c>
      <c r="O169" s="389"/>
      <c r="P169" s="216" t="s">
        <v>5932</v>
      </c>
      <c r="Q169" s="389"/>
      <c r="R169" s="389"/>
      <c r="S169" s="389"/>
      <c r="T169" s="218"/>
      <c r="U169" s="218"/>
      <c r="V169" s="218"/>
      <c r="W169" s="328"/>
      <c r="X169" s="218"/>
    </row>
    <row r="170" spans="1:24" s="228" customFormat="1" ht="21.75" customHeight="1">
      <c r="A170" s="217"/>
      <c r="B170" s="217"/>
      <c r="C170" s="215"/>
      <c r="D170" s="215"/>
      <c r="E170" s="217"/>
      <c r="F170" s="216">
        <v>140</v>
      </c>
      <c r="G170" s="217" t="s">
        <v>33</v>
      </c>
      <c r="H170" s="217" t="s">
        <v>4253</v>
      </c>
      <c r="I170" s="217" t="s">
        <v>3894</v>
      </c>
      <c r="J170" s="217" t="s">
        <v>91</v>
      </c>
      <c r="K170" s="217" t="s">
        <v>4254</v>
      </c>
      <c r="L170" s="217" t="s">
        <v>43</v>
      </c>
      <c r="M170" s="217" t="s">
        <v>111</v>
      </c>
      <c r="N170" s="217" t="s">
        <v>111</v>
      </c>
      <c r="O170" s="389"/>
      <c r="P170" s="216" t="s">
        <v>5932</v>
      </c>
      <c r="Q170" s="389"/>
      <c r="R170" s="389"/>
      <c r="S170" s="389"/>
      <c r="T170" s="218"/>
      <c r="U170" s="218"/>
      <c r="V170" s="218"/>
      <c r="W170" s="328"/>
      <c r="X170" s="218"/>
    </row>
    <row r="171" spans="1:24" s="228" customFormat="1" ht="21.75" customHeight="1">
      <c r="A171" s="217" t="s">
        <v>546</v>
      </c>
      <c r="B171" s="217" t="s">
        <v>112</v>
      </c>
      <c r="C171" s="215" t="s">
        <v>4255</v>
      </c>
      <c r="D171" s="215" t="s">
        <v>3067</v>
      </c>
      <c r="E171" s="217" t="s">
        <v>3068</v>
      </c>
      <c r="F171" s="216">
        <v>141</v>
      </c>
      <c r="G171" s="217" t="s">
        <v>33</v>
      </c>
      <c r="H171" s="217" t="s">
        <v>4256</v>
      </c>
      <c r="I171" s="217" t="s">
        <v>3894</v>
      </c>
      <c r="J171" s="217" t="s">
        <v>98</v>
      </c>
      <c r="K171" s="217" t="s">
        <v>4257</v>
      </c>
      <c r="L171" s="217" t="s">
        <v>57</v>
      </c>
      <c r="M171" s="217" t="s">
        <v>111</v>
      </c>
      <c r="N171" s="217" t="s">
        <v>68</v>
      </c>
      <c r="O171" s="389"/>
      <c r="P171" s="216" t="s">
        <v>5932</v>
      </c>
      <c r="Q171" s="389"/>
      <c r="R171" s="389"/>
      <c r="S171" s="389"/>
      <c r="T171" s="218"/>
      <c r="U171" s="218"/>
      <c r="V171" s="218"/>
      <c r="W171" s="328"/>
      <c r="X171" s="218"/>
    </row>
    <row r="172" spans="1:24" s="228" customFormat="1" ht="21.75" customHeight="1">
      <c r="A172" s="217" t="s">
        <v>159</v>
      </c>
      <c r="B172" s="217" t="s">
        <v>114</v>
      </c>
      <c r="C172" s="215" t="s">
        <v>4027</v>
      </c>
      <c r="D172" s="215" t="s">
        <v>4028</v>
      </c>
      <c r="E172" s="217" t="s">
        <v>4029</v>
      </c>
      <c r="F172" s="216">
        <v>142</v>
      </c>
      <c r="G172" s="217" t="s">
        <v>33</v>
      </c>
      <c r="H172" s="217" t="s">
        <v>4258</v>
      </c>
      <c r="I172" s="203" t="s">
        <v>3120</v>
      </c>
      <c r="J172" s="217" t="s">
        <v>482</v>
      </c>
      <c r="K172" s="217" t="s">
        <v>4259</v>
      </c>
      <c r="L172" s="217" t="s">
        <v>43</v>
      </c>
      <c r="M172" s="217" t="s">
        <v>34</v>
      </c>
      <c r="N172" s="217" t="s">
        <v>44</v>
      </c>
      <c r="O172" s="389"/>
      <c r="P172" s="216" t="s">
        <v>5932</v>
      </c>
      <c r="Q172" s="389"/>
      <c r="R172" s="389"/>
      <c r="S172" s="389"/>
      <c r="T172" s="218"/>
      <c r="U172" s="218"/>
      <c r="V172" s="218"/>
      <c r="W172" s="328"/>
      <c r="X172" s="218"/>
    </row>
    <row r="173" spans="1:24" s="228" customFormat="1" ht="21.75" customHeight="1">
      <c r="A173" s="217" t="s">
        <v>287</v>
      </c>
      <c r="B173" s="217" t="s">
        <v>112</v>
      </c>
      <c r="C173" s="215" t="s">
        <v>4260</v>
      </c>
      <c r="D173" s="215" t="s">
        <v>4261</v>
      </c>
      <c r="E173" s="217" t="s">
        <v>4262</v>
      </c>
      <c r="F173" s="216">
        <v>143</v>
      </c>
      <c r="G173" s="217" t="s">
        <v>33</v>
      </c>
      <c r="H173" s="217" t="s">
        <v>4263</v>
      </c>
      <c r="I173" s="217" t="s">
        <v>4016</v>
      </c>
      <c r="J173" s="217" t="s">
        <v>550</v>
      </c>
      <c r="K173" s="217" t="s">
        <v>4264</v>
      </c>
      <c r="L173" s="217" t="s">
        <v>46</v>
      </c>
      <c r="M173" s="217" t="s">
        <v>34</v>
      </c>
      <c r="N173" s="217" t="s">
        <v>109</v>
      </c>
      <c r="O173" s="389"/>
      <c r="P173" s="216" t="s">
        <v>5932</v>
      </c>
      <c r="Q173" s="389"/>
      <c r="R173" s="389"/>
      <c r="S173" s="389"/>
      <c r="T173" s="218"/>
      <c r="U173" s="218"/>
      <c r="V173" s="218"/>
      <c r="W173" s="328"/>
      <c r="X173" s="218"/>
    </row>
    <row r="174" spans="1:24" s="228" customFormat="1" ht="21.75" customHeight="1">
      <c r="A174" s="217" t="s">
        <v>181</v>
      </c>
      <c r="B174" s="217" t="s">
        <v>114</v>
      </c>
      <c r="C174" s="215" t="s">
        <v>4265</v>
      </c>
      <c r="D174" s="215" t="s">
        <v>4266</v>
      </c>
      <c r="E174" s="217" t="s">
        <v>4267</v>
      </c>
      <c r="F174" s="216">
        <v>144</v>
      </c>
      <c r="G174" s="217" t="s">
        <v>33</v>
      </c>
      <c r="H174" s="217" t="s">
        <v>4268</v>
      </c>
      <c r="I174" s="217" t="s">
        <v>3894</v>
      </c>
      <c r="J174" s="217" t="s">
        <v>149</v>
      </c>
      <c r="K174" s="217" t="s">
        <v>4269</v>
      </c>
      <c r="L174" s="217" t="s">
        <v>35</v>
      </c>
      <c r="M174" s="217" t="s">
        <v>111</v>
      </c>
      <c r="N174" s="217" t="s">
        <v>111</v>
      </c>
      <c r="O174" s="389"/>
      <c r="P174" s="216" t="s">
        <v>5932</v>
      </c>
      <c r="Q174" s="389"/>
      <c r="R174" s="389"/>
      <c r="S174" s="389"/>
      <c r="T174" s="218"/>
      <c r="U174" s="218"/>
      <c r="V174" s="218"/>
      <c r="W174" s="328"/>
      <c r="X174" s="218"/>
    </row>
    <row r="175" spans="1:24" s="228" customFormat="1" ht="21.75" customHeight="1">
      <c r="A175" s="217" t="s">
        <v>228</v>
      </c>
      <c r="B175" s="217" t="s">
        <v>108</v>
      </c>
      <c r="C175" s="215" t="s">
        <v>4270</v>
      </c>
      <c r="D175" s="205" t="s">
        <v>4271</v>
      </c>
      <c r="E175" s="217" t="s">
        <v>4272</v>
      </c>
      <c r="F175" s="216">
        <v>145</v>
      </c>
      <c r="G175" s="217" t="s">
        <v>33</v>
      </c>
      <c r="H175" s="217" t="s">
        <v>4273</v>
      </c>
      <c r="I175" s="217" t="s">
        <v>3894</v>
      </c>
      <c r="J175" s="217" t="s">
        <v>50</v>
      </c>
      <c r="K175" s="217" t="s">
        <v>4274</v>
      </c>
      <c r="L175" s="217" t="s">
        <v>38</v>
      </c>
      <c r="M175" s="217" t="s">
        <v>111</v>
      </c>
      <c r="N175" s="217" t="s">
        <v>97</v>
      </c>
      <c r="O175" s="389"/>
      <c r="P175" s="216" t="s">
        <v>5932</v>
      </c>
      <c r="Q175" s="389"/>
      <c r="R175" s="389"/>
      <c r="S175" s="389"/>
      <c r="T175" s="218"/>
      <c r="U175" s="218"/>
      <c r="V175" s="218"/>
      <c r="W175" s="328"/>
      <c r="X175" s="218"/>
    </row>
    <row r="176" spans="1:24" s="228" customFormat="1" ht="21.75" customHeight="1">
      <c r="A176" s="217" t="s">
        <v>541</v>
      </c>
      <c r="B176" s="217" t="s">
        <v>114</v>
      </c>
      <c r="C176" s="215" t="s">
        <v>4275</v>
      </c>
      <c r="D176" s="215" t="s">
        <v>4276</v>
      </c>
      <c r="E176" s="217" t="s">
        <v>4277</v>
      </c>
      <c r="F176" s="216">
        <v>146</v>
      </c>
      <c r="G176" s="217" t="s">
        <v>33</v>
      </c>
      <c r="H176" s="217" t="s">
        <v>4278</v>
      </c>
      <c r="I176" s="217" t="s">
        <v>3894</v>
      </c>
      <c r="J176" s="217" t="s">
        <v>549</v>
      </c>
      <c r="K176" s="217" t="s">
        <v>4279</v>
      </c>
      <c r="L176" s="217" t="s">
        <v>39</v>
      </c>
      <c r="M176" s="217" t="s">
        <v>35</v>
      </c>
      <c r="N176" s="217" t="s">
        <v>154</v>
      </c>
      <c r="O176" s="389"/>
      <c r="P176" s="216" t="s">
        <v>5932</v>
      </c>
      <c r="Q176" s="389"/>
      <c r="R176" s="389"/>
      <c r="S176" s="389"/>
      <c r="T176" s="218"/>
      <c r="U176" s="218"/>
      <c r="V176" s="218"/>
      <c r="W176" s="328"/>
      <c r="X176" s="218"/>
    </row>
    <row r="177" spans="1:24" s="156" customFormat="1" ht="17.25">
      <c r="A177" s="407" t="s">
        <v>107</v>
      </c>
      <c r="B177" s="407" t="s">
        <v>105</v>
      </c>
      <c r="C177" s="408"/>
      <c r="D177" s="402" t="s">
        <v>252</v>
      </c>
      <c r="E177" s="409" t="s">
        <v>106</v>
      </c>
      <c r="F177" s="410" t="s">
        <v>0</v>
      </c>
      <c r="G177" s="394"/>
      <c r="H177" s="394"/>
      <c r="I177" s="394"/>
      <c r="J177" s="394"/>
      <c r="K177" s="394"/>
      <c r="L177" s="411"/>
      <c r="M177" s="411"/>
      <c r="N177" s="411"/>
      <c r="O177" s="394"/>
      <c r="P177" s="394"/>
      <c r="Q177" s="394"/>
      <c r="R177" s="394"/>
      <c r="S177" s="393"/>
      <c r="T177" s="393"/>
      <c r="U177" s="408" t="s">
        <v>22</v>
      </c>
      <c r="V177" s="412"/>
      <c r="W177" s="412"/>
      <c r="X177" s="409"/>
    </row>
    <row r="178" spans="1:24" s="157" customFormat="1" ht="17.25">
      <c r="A178" s="407"/>
      <c r="B178" s="407"/>
      <c r="C178" s="408"/>
      <c r="D178" s="403"/>
      <c r="E178" s="409"/>
      <c r="F178" s="402" t="s">
        <v>1</v>
      </c>
      <c r="G178" s="413" t="s">
        <v>2</v>
      </c>
      <c r="H178" s="394"/>
      <c r="I178" s="394"/>
      <c r="J178" s="394"/>
      <c r="K178" s="395"/>
      <c r="L178" s="408" t="s">
        <v>9</v>
      </c>
      <c r="M178" s="412"/>
      <c r="N178" s="409"/>
      <c r="O178" s="394" t="s">
        <v>13</v>
      </c>
      <c r="P178" s="394"/>
      <c r="Q178" s="394"/>
      <c r="R178" s="395"/>
      <c r="S178" s="6" t="s">
        <v>23</v>
      </c>
      <c r="T178" s="396" t="s">
        <v>2</v>
      </c>
      <c r="U178" s="397" t="s">
        <v>25</v>
      </c>
      <c r="V178" s="398"/>
      <c r="W178" s="398"/>
      <c r="X178" s="8" t="s">
        <v>30</v>
      </c>
    </row>
    <row r="179" spans="1:24" s="157" customFormat="1" ht="17.25">
      <c r="A179" s="407"/>
      <c r="B179" s="407"/>
      <c r="C179" s="408"/>
      <c r="D179" s="403"/>
      <c r="E179" s="409"/>
      <c r="F179" s="403"/>
      <c r="G179" s="414"/>
      <c r="H179" s="6" t="s">
        <v>4</v>
      </c>
      <c r="I179" s="6"/>
      <c r="J179" s="403" t="s">
        <v>6</v>
      </c>
      <c r="K179" s="6" t="s">
        <v>7</v>
      </c>
      <c r="L179" s="402" t="s">
        <v>10</v>
      </c>
      <c r="M179" s="402" t="s">
        <v>11</v>
      </c>
      <c r="N179" s="402" t="s">
        <v>12</v>
      </c>
      <c r="O179" s="402" t="s">
        <v>14</v>
      </c>
      <c r="P179" s="5" t="s">
        <v>15</v>
      </c>
      <c r="Q179" s="5" t="s">
        <v>15</v>
      </c>
      <c r="R179" s="5" t="s">
        <v>19</v>
      </c>
      <c r="S179" s="9"/>
      <c r="T179" s="396"/>
      <c r="U179" s="5" t="s">
        <v>26</v>
      </c>
      <c r="V179" s="10" t="s">
        <v>28</v>
      </c>
      <c r="W179" s="5" t="s">
        <v>29</v>
      </c>
      <c r="X179" s="8" t="s">
        <v>31</v>
      </c>
    </row>
    <row r="180" spans="1:24" s="157" customFormat="1" ht="17.25">
      <c r="A180" s="407"/>
      <c r="B180" s="407"/>
      <c r="C180" s="408"/>
      <c r="D180" s="403"/>
      <c r="E180" s="409"/>
      <c r="F180" s="403"/>
      <c r="G180" s="11" t="s">
        <v>3</v>
      </c>
      <c r="H180" s="6" t="s">
        <v>5</v>
      </c>
      <c r="I180" s="6" t="s">
        <v>126</v>
      </c>
      <c r="J180" s="403"/>
      <c r="K180" s="6" t="s">
        <v>8</v>
      </c>
      <c r="L180" s="403"/>
      <c r="M180" s="403"/>
      <c r="N180" s="403"/>
      <c r="O180" s="403"/>
      <c r="P180" s="6" t="s">
        <v>16</v>
      </c>
      <c r="Q180" s="6" t="s">
        <v>17</v>
      </c>
      <c r="R180" s="6" t="s">
        <v>20</v>
      </c>
      <c r="S180" s="9"/>
      <c r="T180" s="405" t="s">
        <v>24</v>
      </c>
      <c r="U180" s="6" t="s">
        <v>27</v>
      </c>
      <c r="V180" s="12" t="s">
        <v>18</v>
      </c>
      <c r="W180" s="6" t="s">
        <v>21</v>
      </c>
      <c r="X180" s="8" t="s">
        <v>32</v>
      </c>
    </row>
    <row r="181" spans="1:24" s="158" customFormat="1" ht="17.25">
      <c r="A181" s="407"/>
      <c r="B181" s="407"/>
      <c r="C181" s="408"/>
      <c r="D181" s="404"/>
      <c r="E181" s="409"/>
      <c r="F181" s="404"/>
      <c r="G181" s="14"/>
      <c r="H181" s="13"/>
      <c r="I181" s="13"/>
      <c r="J181" s="404"/>
      <c r="K181" s="13"/>
      <c r="L181" s="404"/>
      <c r="M181" s="404"/>
      <c r="N181" s="404"/>
      <c r="O181" s="404"/>
      <c r="P181" s="13"/>
      <c r="Q181" s="13" t="s">
        <v>18</v>
      </c>
      <c r="R181" s="13" t="s">
        <v>21</v>
      </c>
      <c r="S181" s="15"/>
      <c r="T181" s="406"/>
      <c r="U181" s="13"/>
      <c r="V181" s="17" t="s">
        <v>27</v>
      </c>
      <c r="W181" s="13" t="s">
        <v>27</v>
      </c>
      <c r="X181" s="16"/>
    </row>
    <row r="182" spans="1:24" s="228" customFormat="1" ht="21.75" customHeight="1">
      <c r="A182" s="217" t="s">
        <v>133</v>
      </c>
      <c r="B182" s="217" t="s">
        <v>114</v>
      </c>
      <c r="C182" s="215" t="s">
        <v>4280</v>
      </c>
      <c r="D182" s="215" t="s">
        <v>4281</v>
      </c>
      <c r="E182" s="217" t="s">
        <v>4282</v>
      </c>
      <c r="F182" s="216">
        <v>147</v>
      </c>
      <c r="G182" s="217" t="s">
        <v>33</v>
      </c>
      <c r="H182" s="217" t="s">
        <v>4283</v>
      </c>
      <c r="I182" s="217" t="s">
        <v>3894</v>
      </c>
      <c r="J182" s="217" t="s">
        <v>485</v>
      </c>
      <c r="K182" s="217" t="s">
        <v>4284</v>
      </c>
      <c r="L182" s="217" t="s">
        <v>111</v>
      </c>
      <c r="M182" s="217" t="s">
        <v>111</v>
      </c>
      <c r="N182" s="217" t="s">
        <v>109</v>
      </c>
      <c r="O182" s="389"/>
      <c r="P182" s="216" t="s">
        <v>5932</v>
      </c>
      <c r="Q182" s="389"/>
      <c r="R182" s="389"/>
      <c r="S182" s="389"/>
      <c r="T182" s="218"/>
      <c r="U182" s="218"/>
      <c r="V182" s="218"/>
      <c r="W182" s="328"/>
      <c r="X182" s="218"/>
    </row>
    <row r="183" spans="1:24" s="228" customFormat="1" ht="21.75" customHeight="1">
      <c r="A183" s="217"/>
      <c r="B183" s="217"/>
      <c r="C183" s="215"/>
      <c r="D183" s="215"/>
      <c r="E183" s="217"/>
      <c r="F183" s="216">
        <v>148</v>
      </c>
      <c r="G183" s="217" t="s">
        <v>33</v>
      </c>
      <c r="H183" s="217" t="s">
        <v>4285</v>
      </c>
      <c r="I183" s="217" t="s">
        <v>4286</v>
      </c>
      <c r="J183" s="217" t="s">
        <v>212</v>
      </c>
      <c r="K183" s="217" t="s">
        <v>4287</v>
      </c>
      <c r="L183" s="217" t="s">
        <v>43</v>
      </c>
      <c r="M183" s="217" t="s">
        <v>35</v>
      </c>
      <c r="N183" s="217" t="s">
        <v>34</v>
      </c>
      <c r="O183" s="389"/>
      <c r="P183" s="216" t="s">
        <v>5932</v>
      </c>
      <c r="Q183" s="389"/>
      <c r="R183" s="389"/>
      <c r="S183" s="389"/>
      <c r="T183" s="218"/>
      <c r="U183" s="218"/>
      <c r="V183" s="218"/>
      <c r="W183" s="328"/>
      <c r="X183" s="218"/>
    </row>
    <row r="184" spans="1:24" s="228" customFormat="1" ht="21.75" customHeight="1">
      <c r="A184" s="217" t="s">
        <v>134</v>
      </c>
      <c r="B184" s="217" t="s">
        <v>112</v>
      </c>
      <c r="C184" s="215" t="s">
        <v>4288</v>
      </c>
      <c r="D184" s="215" t="s">
        <v>4289</v>
      </c>
      <c r="E184" s="217" t="s">
        <v>4290</v>
      </c>
      <c r="F184" s="216">
        <v>149</v>
      </c>
      <c r="G184" s="217" t="s">
        <v>33</v>
      </c>
      <c r="H184" s="217" t="s">
        <v>4291</v>
      </c>
      <c r="I184" s="217" t="s">
        <v>1289</v>
      </c>
      <c r="J184" s="217" t="s">
        <v>68</v>
      </c>
      <c r="K184" s="217" t="s">
        <v>4292</v>
      </c>
      <c r="L184" s="217" t="s">
        <v>40</v>
      </c>
      <c r="M184" s="217" t="s">
        <v>34</v>
      </c>
      <c r="N184" s="217" t="s">
        <v>101</v>
      </c>
      <c r="O184" s="389"/>
      <c r="P184" s="216" t="s">
        <v>5932</v>
      </c>
      <c r="Q184" s="389"/>
      <c r="R184" s="389"/>
      <c r="S184" s="389"/>
      <c r="T184" s="218"/>
      <c r="U184" s="218"/>
      <c r="V184" s="218"/>
      <c r="W184" s="328"/>
      <c r="X184" s="218"/>
    </row>
    <row r="185" spans="1:24" s="228" customFormat="1" ht="21.75" customHeight="1">
      <c r="A185" s="217" t="s">
        <v>172</v>
      </c>
      <c r="B185" s="217" t="s">
        <v>112</v>
      </c>
      <c r="C185" s="215" t="s">
        <v>4293</v>
      </c>
      <c r="D185" s="215" t="s">
        <v>4294</v>
      </c>
      <c r="E185" s="217" t="s">
        <v>4295</v>
      </c>
      <c r="F185" s="216">
        <v>150</v>
      </c>
      <c r="G185" s="217" t="s">
        <v>33</v>
      </c>
      <c r="H185" s="217" t="s">
        <v>4296</v>
      </c>
      <c r="I185" s="217" t="s">
        <v>1289</v>
      </c>
      <c r="J185" s="217" t="s">
        <v>79</v>
      </c>
      <c r="K185" s="217" t="s">
        <v>4297</v>
      </c>
      <c r="L185" s="217" t="s">
        <v>36</v>
      </c>
      <c r="M185" s="217" t="s">
        <v>34</v>
      </c>
      <c r="N185" s="217" t="s">
        <v>82</v>
      </c>
      <c r="O185" s="389"/>
      <c r="P185" s="216" t="s">
        <v>5932</v>
      </c>
      <c r="Q185" s="389"/>
      <c r="R185" s="389"/>
      <c r="S185" s="389"/>
      <c r="T185" s="218"/>
      <c r="U185" s="218"/>
      <c r="V185" s="218"/>
      <c r="W185" s="328"/>
      <c r="X185" s="218"/>
    </row>
    <row r="186" spans="1:24" s="228" customFormat="1" ht="21.75" customHeight="1">
      <c r="A186" s="217"/>
      <c r="B186" s="217"/>
      <c r="C186" s="215"/>
      <c r="D186" s="215"/>
      <c r="E186" s="217"/>
      <c r="F186" s="216">
        <v>151</v>
      </c>
      <c r="G186" s="217" t="s">
        <v>33</v>
      </c>
      <c r="H186" s="217" t="s">
        <v>4298</v>
      </c>
      <c r="I186" s="217" t="s">
        <v>4299</v>
      </c>
      <c r="J186" s="217" t="s">
        <v>90</v>
      </c>
      <c r="K186" s="217" t="s">
        <v>193</v>
      </c>
      <c r="L186" s="217" t="s">
        <v>111</v>
      </c>
      <c r="M186" s="217" t="s">
        <v>34</v>
      </c>
      <c r="N186" s="217" t="s">
        <v>84</v>
      </c>
      <c r="O186" s="389"/>
      <c r="P186" s="216" t="s">
        <v>5932</v>
      </c>
      <c r="Q186" s="389"/>
      <c r="R186" s="389"/>
      <c r="S186" s="389"/>
      <c r="T186" s="218"/>
      <c r="U186" s="218"/>
      <c r="V186" s="218"/>
      <c r="W186" s="328"/>
      <c r="X186" s="218"/>
    </row>
    <row r="187" spans="1:24" s="228" customFormat="1" ht="21.75" customHeight="1">
      <c r="A187" s="217" t="s">
        <v>153</v>
      </c>
      <c r="B187" s="217" t="s">
        <v>108</v>
      </c>
      <c r="C187" s="215" t="s">
        <v>4300</v>
      </c>
      <c r="D187" s="215" t="s">
        <v>4266</v>
      </c>
      <c r="E187" s="217" t="s">
        <v>4301</v>
      </c>
      <c r="F187" s="216">
        <v>152</v>
      </c>
      <c r="G187" s="217" t="s">
        <v>33</v>
      </c>
      <c r="H187" s="217" t="s">
        <v>4302</v>
      </c>
      <c r="I187" s="217" t="s">
        <v>3894</v>
      </c>
      <c r="J187" s="217" t="s">
        <v>148</v>
      </c>
      <c r="K187" s="217" t="s">
        <v>4303</v>
      </c>
      <c r="L187" s="217" t="s">
        <v>39</v>
      </c>
      <c r="M187" s="217" t="s">
        <v>111</v>
      </c>
      <c r="N187" s="217" t="s">
        <v>111</v>
      </c>
      <c r="O187" s="389"/>
      <c r="P187" s="216" t="s">
        <v>5932</v>
      </c>
      <c r="Q187" s="389"/>
      <c r="R187" s="389"/>
      <c r="S187" s="389"/>
      <c r="T187" s="218"/>
      <c r="U187" s="218"/>
      <c r="V187" s="218"/>
      <c r="W187" s="328"/>
      <c r="X187" s="218"/>
    </row>
    <row r="188" spans="1:24" s="228" customFormat="1" ht="21.75" customHeight="1">
      <c r="A188" s="217"/>
      <c r="B188" s="217"/>
      <c r="C188" s="215"/>
      <c r="D188" s="215"/>
      <c r="E188" s="217"/>
      <c r="F188" s="216">
        <v>153</v>
      </c>
      <c r="G188" s="217" t="s">
        <v>33</v>
      </c>
      <c r="H188" s="217" t="s">
        <v>4304</v>
      </c>
      <c r="I188" s="217" t="s">
        <v>3894</v>
      </c>
      <c r="J188" s="217" t="s">
        <v>104</v>
      </c>
      <c r="K188" s="217" t="s">
        <v>2533</v>
      </c>
      <c r="L188" s="217" t="s">
        <v>36</v>
      </c>
      <c r="M188" s="217" t="s">
        <v>36</v>
      </c>
      <c r="N188" s="217" t="s">
        <v>94</v>
      </c>
      <c r="O188" s="389"/>
      <c r="P188" s="216" t="s">
        <v>5932</v>
      </c>
      <c r="Q188" s="389"/>
      <c r="R188" s="389"/>
      <c r="S188" s="389"/>
      <c r="T188" s="218"/>
      <c r="U188" s="218"/>
      <c r="V188" s="218"/>
      <c r="W188" s="328"/>
      <c r="X188" s="218"/>
    </row>
    <row r="189" spans="1:24" s="228" customFormat="1" ht="21.75" customHeight="1">
      <c r="A189" s="217" t="s">
        <v>179</v>
      </c>
      <c r="B189" s="217" t="s">
        <v>108</v>
      </c>
      <c r="C189" s="215" t="s">
        <v>4305</v>
      </c>
      <c r="D189" s="215" t="s">
        <v>4306</v>
      </c>
      <c r="E189" s="217" t="s">
        <v>4307</v>
      </c>
      <c r="F189" s="216">
        <v>154</v>
      </c>
      <c r="G189" s="217" t="s">
        <v>33</v>
      </c>
      <c r="H189" s="217" t="s">
        <v>1622</v>
      </c>
      <c r="I189" s="217" t="s">
        <v>4016</v>
      </c>
      <c r="J189" s="217" t="s">
        <v>549</v>
      </c>
      <c r="K189" s="217" t="s">
        <v>4308</v>
      </c>
      <c r="L189" s="217" t="s">
        <v>49</v>
      </c>
      <c r="M189" s="217" t="s">
        <v>35</v>
      </c>
      <c r="N189" s="217" t="s">
        <v>95</v>
      </c>
      <c r="O189" s="389"/>
      <c r="P189" s="216" t="s">
        <v>5932</v>
      </c>
      <c r="Q189" s="389"/>
      <c r="R189" s="389"/>
      <c r="S189" s="389"/>
      <c r="T189" s="218"/>
      <c r="U189" s="218"/>
      <c r="V189" s="218"/>
      <c r="W189" s="328"/>
      <c r="X189" s="218"/>
    </row>
    <row r="190" spans="1:24" s="228" customFormat="1" ht="21.75" customHeight="1">
      <c r="A190" s="217"/>
      <c r="B190" s="217"/>
      <c r="C190" s="215"/>
      <c r="D190" s="215"/>
      <c r="E190" s="217"/>
      <c r="F190" s="216">
        <v>155</v>
      </c>
      <c r="G190" s="217" t="s">
        <v>33</v>
      </c>
      <c r="H190" s="217" t="s">
        <v>4309</v>
      </c>
      <c r="I190" s="188" t="s">
        <v>4090</v>
      </c>
      <c r="J190" s="217" t="s">
        <v>287</v>
      </c>
      <c r="K190" s="217" t="s">
        <v>4310</v>
      </c>
      <c r="L190" s="217" t="s">
        <v>46</v>
      </c>
      <c r="M190" s="217" t="s">
        <v>111</v>
      </c>
      <c r="N190" s="217" t="s">
        <v>130</v>
      </c>
      <c r="O190" s="389"/>
      <c r="P190" s="216" t="s">
        <v>5932</v>
      </c>
      <c r="Q190" s="389"/>
      <c r="R190" s="389"/>
      <c r="S190" s="389"/>
      <c r="T190" s="218"/>
      <c r="U190" s="218"/>
      <c r="V190" s="218"/>
      <c r="W190" s="328"/>
      <c r="X190" s="218"/>
    </row>
    <row r="191" spans="1:24" s="228" customFormat="1" ht="21.75" customHeight="1">
      <c r="A191" s="217" t="s">
        <v>170</v>
      </c>
      <c r="B191" s="217" t="s">
        <v>114</v>
      </c>
      <c r="C191" s="215" t="s">
        <v>4311</v>
      </c>
      <c r="D191" s="215" t="s">
        <v>4312</v>
      </c>
      <c r="E191" s="217" t="s">
        <v>4313</v>
      </c>
      <c r="F191" s="216">
        <v>156</v>
      </c>
      <c r="G191" s="217" t="s">
        <v>33</v>
      </c>
      <c r="H191" s="217" t="s">
        <v>4314</v>
      </c>
      <c r="I191" s="188" t="s">
        <v>4090</v>
      </c>
      <c r="J191" s="217" t="s">
        <v>82</v>
      </c>
      <c r="K191" s="217" t="s">
        <v>4315</v>
      </c>
      <c r="L191" s="217" t="s">
        <v>39</v>
      </c>
      <c r="M191" s="217" t="s">
        <v>34</v>
      </c>
      <c r="N191" s="217" t="s">
        <v>62</v>
      </c>
      <c r="O191" s="389"/>
      <c r="P191" s="216" t="s">
        <v>5932</v>
      </c>
      <c r="Q191" s="389"/>
      <c r="R191" s="389"/>
      <c r="S191" s="389"/>
      <c r="T191" s="218"/>
      <c r="U191" s="218"/>
      <c r="V191" s="218"/>
      <c r="W191" s="328"/>
      <c r="X191" s="218"/>
    </row>
    <row r="192" spans="1:24" s="228" customFormat="1" ht="21.75" customHeight="1">
      <c r="A192" s="217" t="s">
        <v>127</v>
      </c>
      <c r="B192" s="217" t="s">
        <v>108</v>
      </c>
      <c r="C192" s="215" t="s">
        <v>4316</v>
      </c>
      <c r="D192" s="215" t="s">
        <v>4317</v>
      </c>
      <c r="E192" s="217" t="s">
        <v>4318</v>
      </c>
      <c r="F192" s="216">
        <v>157</v>
      </c>
      <c r="G192" s="217" t="s">
        <v>33</v>
      </c>
      <c r="H192" s="217" t="s">
        <v>4319</v>
      </c>
      <c r="I192" s="217" t="s">
        <v>4016</v>
      </c>
      <c r="J192" s="217" t="s">
        <v>291</v>
      </c>
      <c r="K192" s="217" t="s">
        <v>4320</v>
      </c>
      <c r="L192" s="217" t="s">
        <v>48</v>
      </c>
      <c r="M192" s="217" t="s">
        <v>111</v>
      </c>
      <c r="N192" s="217" t="s">
        <v>109</v>
      </c>
      <c r="O192" s="389"/>
      <c r="P192" s="216" t="s">
        <v>5932</v>
      </c>
      <c r="Q192" s="389"/>
      <c r="R192" s="389"/>
      <c r="S192" s="389"/>
      <c r="T192" s="218"/>
      <c r="U192" s="218"/>
      <c r="V192" s="218"/>
      <c r="W192" s="328"/>
      <c r="X192" s="218"/>
    </row>
    <row r="193" spans="1:24" s="228" customFormat="1" ht="21.75" customHeight="1">
      <c r="A193" s="217" t="s">
        <v>185</v>
      </c>
      <c r="B193" s="217" t="s">
        <v>108</v>
      </c>
      <c r="C193" s="215" t="s">
        <v>4321</v>
      </c>
      <c r="D193" s="215" t="s">
        <v>4322</v>
      </c>
      <c r="E193" s="217" t="s">
        <v>4323</v>
      </c>
      <c r="F193" s="216">
        <v>158</v>
      </c>
      <c r="G193" s="217" t="s">
        <v>33</v>
      </c>
      <c r="H193" s="217" t="s">
        <v>4192</v>
      </c>
      <c r="I193" s="217" t="s">
        <v>3894</v>
      </c>
      <c r="J193" s="217" t="s">
        <v>87</v>
      </c>
      <c r="K193" s="217" t="s">
        <v>4324</v>
      </c>
      <c r="L193" s="217" t="s">
        <v>43</v>
      </c>
      <c r="M193" s="217" t="s">
        <v>111</v>
      </c>
      <c r="N193" s="217" t="s">
        <v>111</v>
      </c>
      <c r="O193" s="389"/>
      <c r="P193" s="216" t="s">
        <v>5932</v>
      </c>
      <c r="Q193" s="389"/>
      <c r="R193" s="389"/>
      <c r="S193" s="389"/>
      <c r="T193" s="218"/>
      <c r="U193" s="218"/>
      <c r="V193" s="218"/>
      <c r="W193" s="328"/>
      <c r="X193" s="218"/>
    </row>
    <row r="194" spans="1:24" s="228" customFormat="1" ht="21.75" customHeight="1">
      <c r="A194" s="217" t="s">
        <v>150</v>
      </c>
      <c r="B194" s="217" t="s">
        <v>112</v>
      </c>
      <c r="C194" s="215" t="s">
        <v>4325</v>
      </c>
      <c r="D194" s="215" t="s">
        <v>4294</v>
      </c>
      <c r="E194" s="217" t="s">
        <v>4326</v>
      </c>
      <c r="F194" s="216">
        <v>159</v>
      </c>
      <c r="G194" s="217" t="s">
        <v>33</v>
      </c>
      <c r="H194" s="217" t="s">
        <v>4327</v>
      </c>
      <c r="I194" s="217" t="s">
        <v>1289</v>
      </c>
      <c r="J194" s="217" t="s">
        <v>144</v>
      </c>
      <c r="K194" s="217" t="s">
        <v>4328</v>
      </c>
      <c r="L194" s="217" t="s">
        <v>36</v>
      </c>
      <c r="M194" s="217" t="s">
        <v>34</v>
      </c>
      <c r="N194" s="217" t="s">
        <v>54</v>
      </c>
      <c r="O194" s="389"/>
      <c r="P194" s="216" t="s">
        <v>5932</v>
      </c>
      <c r="Q194" s="389"/>
      <c r="R194" s="389"/>
      <c r="S194" s="389"/>
      <c r="T194" s="218"/>
      <c r="U194" s="218"/>
      <c r="V194" s="218"/>
      <c r="W194" s="328"/>
      <c r="X194" s="218"/>
    </row>
    <row r="195" spans="1:24" s="228" customFormat="1" ht="21.75" customHeight="1">
      <c r="A195" s="217" t="s">
        <v>110</v>
      </c>
      <c r="B195" s="217" t="s">
        <v>108</v>
      </c>
      <c r="C195" s="215" t="s">
        <v>4329</v>
      </c>
      <c r="D195" s="215" t="s">
        <v>4330</v>
      </c>
      <c r="E195" s="217" t="s">
        <v>4331</v>
      </c>
      <c r="F195" s="216">
        <v>160</v>
      </c>
      <c r="G195" s="217" t="s">
        <v>33</v>
      </c>
      <c r="H195" s="217" t="s">
        <v>4332</v>
      </c>
      <c r="I195" s="217" t="s">
        <v>4016</v>
      </c>
      <c r="J195" s="217" t="s">
        <v>42</v>
      </c>
      <c r="K195" s="217" t="s">
        <v>4333</v>
      </c>
      <c r="L195" s="217" t="s">
        <v>51</v>
      </c>
      <c r="M195" s="217" t="s">
        <v>111</v>
      </c>
      <c r="N195" s="217" t="s">
        <v>68</v>
      </c>
      <c r="O195" s="389"/>
      <c r="P195" s="216" t="s">
        <v>5932</v>
      </c>
      <c r="Q195" s="389"/>
      <c r="R195" s="389"/>
      <c r="S195" s="389"/>
      <c r="T195" s="218"/>
      <c r="U195" s="218"/>
      <c r="V195" s="218"/>
      <c r="W195" s="328"/>
      <c r="X195" s="218"/>
    </row>
    <row r="196" spans="1:24" s="228" customFormat="1" ht="21.75" customHeight="1">
      <c r="A196" s="217" t="s">
        <v>188</v>
      </c>
      <c r="B196" s="217" t="s">
        <v>108</v>
      </c>
      <c r="C196" s="215" t="s">
        <v>4334</v>
      </c>
      <c r="D196" s="215" t="s">
        <v>4335</v>
      </c>
      <c r="E196" s="217" t="s">
        <v>4336</v>
      </c>
      <c r="F196" s="216">
        <v>161</v>
      </c>
      <c r="G196" s="217" t="s">
        <v>33</v>
      </c>
      <c r="H196" s="217" t="s">
        <v>4337</v>
      </c>
      <c r="I196" s="217" t="s">
        <v>3894</v>
      </c>
      <c r="J196" s="217" t="s">
        <v>96</v>
      </c>
      <c r="K196" s="217" t="s">
        <v>4338</v>
      </c>
      <c r="L196" s="217" t="s">
        <v>38</v>
      </c>
      <c r="M196" s="217" t="s">
        <v>36</v>
      </c>
      <c r="N196" s="217" t="s">
        <v>67</v>
      </c>
      <c r="O196" s="389"/>
      <c r="P196" s="216" t="s">
        <v>5932</v>
      </c>
      <c r="Q196" s="389"/>
      <c r="R196" s="389"/>
      <c r="S196" s="389"/>
      <c r="T196" s="218"/>
      <c r="U196" s="218"/>
      <c r="V196" s="218"/>
      <c r="W196" s="328"/>
      <c r="X196" s="218"/>
    </row>
    <row r="197" spans="1:24" s="228" customFormat="1" ht="21.75" customHeight="1">
      <c r="A197" s="217"/>
      <c r="B197" s="217"/>
      <c r="C197" s="215"/>
      <c r="D197" s="215"/>
      <c r="E197" s="217"/>
      <c r="F197" s="216">
        <v>162</v>
      </c>
      <c r="G197" s="217" t="s">
        <v>33</v>
      </c>
      <c r="H197" s="217" t="s">
        <v>4339</v>
      </c>
      <c r="I197" s="217" t="s">
        <v>3894</v>
      </c>
      <c r="J197" s="217" t="s">
        <v>226</v>
      </c>
      <c r="K197" s="217" t="s">
        <v>4340</v>
      </c>
      <c r="L197" s="217" t="s">
        <v>37</v>
      </c>
      <c r="M197" s="217" t="s">
        <v>35</v>
      </c>
      <c r="N197" s="217" t="s">
        <v>97</v>
      </c>
      <c r="O197" s="389"/>
      <c r="P197" s="216" t="s">
        <v>5932</v>
      </c>
      <c r="Q197" s="389"/>
      <c r="R197" s="389"/>
      <c r="S197" s="389"/>
      <c r="T197" s="218"/>
      <c r="U197" s="218"/>
      <c r="V197" s="218"/>
      <c r="W197" s="328"/>
      <c r="X197" s="218"/>
    </row>
    <row r="198" spans="1:24" s="228" customFormat="1" ht="21.75" customHeight="1">
      <c r="A198" s="217" t="s">
        <v>186</v>
      </c>
      <c r="B198" s="217" t="s">
        <v>108</v>
      </c>
      <c r="C198" s="215" t="s">
        <v>4341</v>
      </c>
      <c r="D198" s="215" t="s">
        <v>4342</v>
      </c>
      <c r="E198" s="217" t="s">
        <v>4343</v>
      </c>
      <c r="F198" s="216">
        <v>163</v>
      </c>
      <c r="G198" s="217" t="s">
        <v>33</v>
      </c>
      <c r="H198" s="217" t="s">
        <v>4344</v>
      </c>
      <c r="I198" s="217" t="s">
        <v>1289</v>
      </c>
      <c r="J198" s="217" t="s">
        <v>46</v>
      </c>
      <c r="K198" s="217" t="s">
        <v>4345</v>
      </c>
      <c r="L198" s="217" t="s">
        <v>38</v>
      </c>
      <c r="M198" s="217" t="s">
        <v>111</v>
      </c>
      <c r="N198" s="217" t="s">
        <v>98</v>
      </c>
      <c r="O198" s="389"/>
      <c r="P198" s="216" t="s">
        <v>5932</v>
      </c>
      <c r="Q198" s="389"/>
      <c r="R198" s="389"/>
      <c r="S198" s="389"/>
      <c r="T198" s="218"/>
      <c r="U198" s="218"/>
      <c r="V198" s="218"/>
      <c r="W198" s="328"/>
      <c r="X198" s="218"/>
    </row>
    <row r="199" spans="1:24" s="228" customFormat="1" ht="21.75" customHeight="1">
      <c r="A199" s="217"/>
      <c r="B199" s="217"/>
      <c r="C199" s="215"/>
      <c r="D199" s="215"/>
      <c r="E199" s="217"/>
      <c r="F199" s="216">
        <v>164</v>
      </c>
      <c r="G199" s="217" t="s">
        <v>33</v>
      </c>
      <c r="H199" s="217" t="s">
        <v>4346</v>
      </c>
      <c r="I199" s="217" t="s">
        <v>3894</v>
      </c>
      <c r="J199" s="217" t="s">
        <v>433</v>
      </c>
      <c r="K199" s="217" t="s">
        <v>1871</v>
      </c>
      <c r="L199" s="217" t="s">
        <v>48</v>
      </c>
      <c r="M199" s="217" t="s">
        <v>35</v>
      </c>
      <c r="N199" s="217" t="s">
        <v>116</v>
      </c>
      <c r="O199" s="389"/>
      <c r="P199" s="216" t="s">
        <v>5932</v>
      </c>
      <c r="Q199" s="389"/>
      <c r="R199" s="389"/>
      <c r="S199" s="389"/>
      <c r="T199" s="218"/>
      <c r="U199" s="218"/>
      <c r="V199" s="218"/>
      <c r="W199" s="328"/>
      <c r="X199" s="218"/>
    </row>
    <row r="200" spans="1:24" s="228" customFormat="1" ht="21.75" customHeight="1">
      <c r="A200" s="217" t="s">
        <v>205</v>
      </c>
      <c r="B200" s="217" t="s">
        <v>114</v>
      </c>
      <c r="C200" s="215" t="s">
        <v>4347</v>
      </c>
      <c r="D200" s="528" t="s">
        <v>6141</v>
      </c>
      <c r="E200" s="217" t="s">
        <v>4348</v>
      </c>
      <c r="F200" s="216">
        <v>165</v>
      </c>
      <c r="G200" s="217" t="s">
        <v>33</v>
      </c>
      <c r="H200" s="217" t="s">
        <v>4349</v>
      </c>
      <c r="I200" s="217" t="s">
        <v>3894</v>
      </c>
      <c r="J200" s="217" t="s">
        <v>550</v>
      </c>
      <c r="K200" s="217" t="s">
        <v>4350</v>
      </c>
      <c r="L200" s="217" t="s">
        <v>41</v>
      </c>
      <c r="M200" s="217" t="s">
        <v>111</v>
      </c>
      <c r="N200" s="217" t="s">
        <v>111</v>
      </c>
      <c r="O200" s="389"/>
      <c r="P200" s="216" t="s">
        <v>5932</v>
      </c>
      <c r="Q200" s="389"/>
      <c r="R200" s="389"/>
      <c r="S200" s="389"/>
      <c r="T200" s="218"/>
      <c r="U200" s="218"/>
      <c r="V200" s="218"/>
      <c r="W200" s="328"/>
      <c r="X200" s="218"/>
    </row>
    <row r="201" spans="1:24" s="228" customFormat="1" ht="21.75" customHeight="1">
      <c r="A201" s="217" t="s">
        <v>157</v>
      </c>
      <c r="B201" s="217" t="s">
        <v>108</v>
      </c>
      <c r="C201" s="215" t="s">
        <v>4351</v>
      </c>
      <c r="D201" s="207" t="s">
        <v>4352</v>
      </c>
      <c r="E201" s="217" t="s">
        <v>4353</v>
      </c>
      <c r="F201" s="216">
        <v>166</v>
      </c>
      <c r="G201" s="217" t="s">
        <v>33</v>
      </c>
      <c r="H201" s="217" t="s">
        <v>4354</v>
      </c>
      <c r="I201" s="217" t="s">
        <v>3894</v>
      </c>
      <c r="J201" s="217" t="s">
        <v>116</v>
      </c>
      <c r="K201" s="217" t="s">
        <v>4355</v>
      </c>
      <c r="L201" s="217" t="s">
        <v>44</v>
      </c>
      <c r="M201" s="217" t="s">
        <v>35</v>
      </c>
      <c r="N201" s="217" t="s">
        <v>67</v>
      </c>
      <c r="O201" s="389"/>
      <c r="P201" s="216" t="s">
        <v>5932</v>
      </c>
      <c r="Q201" s="389"/>
      <c r="R201" s="389"/>
      <c r="S201" s="389"/>
      <c r="T201" s="218"/>
      <c r="U201" s="218"/>
      <c r="V201" s="218"/>
      <c r="W201" s="328"/>
      <c r="X201" s="218"/>
    </row>
    <row r="202" spans="1:24" s="228" customFormat="1" ht="21.75" customHeight="1">
      <c r="A202" s="217"/>
      <c r="B202" s="217"/>
      <c r="C202" s="215"/>
      <c r="D202" s="215"/>
      <c r="E202" s="217"/>
      <c r="F202" s="216">
        <v>167</v>
      </c>
      <c r="G202" s="217" t="s">
        <v>33</v>
      </c>
      <c r="H202" s="217" t="s">
        <v>4356</v>
      </c>
      <c r="I202" s="217" t="s">
        <v>1289</v>
      </c>
      <c r="J202" s="217" t="s">
        <v>238</v>
      </c>
      <c r="K202" s="217" t="s">
        <v>4357</v>
      </c>
      <c r="L202" s="217" t="s">
        <v>34</v>
      </c>
      <c r="M202" s="217" t="s">
        <v>111</v>
      </c>
      <c r="N202" s="217" t="s">
        <v>53</v>
      </c>
      <c r="O202" s="389"/>
      <c r="P202" s="216" t="s">
        <v>5932</v>
      </c>
      <c r="Q202" s="389"/>
      <c r="R202" s="389"/>
      <c r="S202" s="389"/>
      <c r="T202" s="218"/>
      <c r="U202" s="218"/>
      <c r="V202" s="218"/>
      <c r="W202" s="328"/>
      <c r="X202" s="218"/>
    </row>
    <row r="203" spans="1:24" s="228" customFormat="1" ht="21.75" customHeight="1">
      <c r="A203" s="217" t="s">
        <v>208</v>
      </c>
      <c r="B203" s="217" t="s">
        <v>108</v>
      </c>
      <c r="C203" s="215" t="s">
        <v>4358</v>
      </c>
      <c r="D203" s="207" t="s">
        <v>4359</v>
      </c>
      <c r="E203" s="217" t="s">
        <v>4360</v>
      </c>
      <c r="F203" s="216">
        <v>168</v>
      </c>
      <c r="G203" s="217" t="s">
        <v>33</v>
      </c>
      <c r="H203" s="217" t="s">
        <v>4361</v>
      </c>
      <c r="I203" s="217" t="s">
        <v>4016</v>
      </c>
      <c r="J203" s="217" t="s">
        <v>4362</v>
      </c>
      <c r="K203" s="217" t="s">
        <v>4363</v>
      </c>
      <c r="L203" s="217" t="s">
        <v>35</v>
      </c>
      <c r="M203" s="217" t="s">
        <v>35</v>
      </c>
      <c r="N203" s="217" t="s">
        <v>111</v>
      </c>
      <c r="O203" s="389"/>
      <c r="P203" s="216" t="s">
        <v>5932</v>
      </c>
      <c r="Q203" s="389"/>
      <c r="R203" s="389"/>
      <c r="S203" s="389"/>
      <c r="T203" s="218"/>
      <c r="U203" s="218"/>
      <c r="V203" s="218"/>
      <c r="W203" s="328"/>
      <c r="X203" s="218"/>
    </row>
    <row r="204" spans="1:24" s="228" customFormat="1" ht="21.75" customHeight="1">
      <c r="A204" s="217" t="s">
        <v>197</v>
      </c>
      <c r="B204" s="217" t="s">
        <v>108</v>
      </c>
      <c r="C204" s="215" t="s">
        <v>4364</v>
      </c>
      <c r="D204" s="206" t="s">
        <v>4365</v>
      </c>
      <c r="E204" s="217" t="s">
        <v>4366</v>
      </c>
      <c r="F204" s="216">
        <v>169</v>
      </c>
      <c r="G204" s="217" t="s">
        <v>33</v>
      </c>
      <c r="H204" s="217" t="s">
        <v>4367</v>
      </c>
      <c r="I204" s="217" t="s">
        <v>1289</v>
      </c>
      <c r="J204" s="217" t="s">
        <v>2592</v>
      </c>
      <c r="K204" s="217" t="s">
        <v>4368</v>
      </c>
      <c r="L204" s="217" t="s">
        <v>46</v>
      </c>
      <c r="M204" s="217" t="s">
        <v>111</v>
      </c>
      <c r="N204" s="217" t="s">
        <v>4369</v>
      </c>
      <c r="O204" s="389"/>
      <c r="P204" s="216" t="s">
        <v>5932</v>
      </c>
      <c r="Q204" s="389"/>
      <c r="R204" s="389"/>
      <c r="S204" s="389"/>
      <c r="T204" s="218"/>
      <c r="U204" s="218"/>
      <c r="V204" s="218"/>
      <c r="W204" s="328"/>
      <c r="X204" s="218"/>
    </row>
    <row r="205" spans="1:24" s="228" customFormat="1" ht="21.75" customHeight="1">
      <c r="A205" s="217" t="s">
        <v>121</v>
      </c>
      <c r="B205" s="217" t="s">
        <v>114</v>
      </c>
      <c r="C205" s="215" t="s">
        <v>4370</v>
      </c>
      <c r="D205" s="215" t="s">
        <v>4371</v>
      </c>
      <c r="E205" s="217" t="s">
        <v>4372</v>
      </c>
      <c r="F205" s="216">
        <v>170</v>
      </c>
      <c r="G205" s="217" t="s">
        <v>33</v>
      </c>
      <c r="H205" s="217" t="s">
        <v>4373</v>
      </c>
      <c r="I205" s="217" t="s">
        <v>1289</v>
      </c>
      <c r="J205" s="217" t="s">
        <v>236</v>
      </c>
      <c r="K205" s="217" t="s">
        <v>4374</v>
      </c>
      <c r="L205" s="217" t="s">
        <v>42</v>
      </c>
      <c r="M205" s="217" t="s">
        <v>111</v>
      </c>
      <c r="N205" s="217" t="s">
        <v>125</v>
      </c>
      <c r="O205" s="389"/>
      <c r="P205" s="216" t="s">
        <v>5932</v>
      </c>
      <c r="Q205" s="389"/>
      <c r="R205" s="389"/>
      <c r="S205" s="389"/>
      <c r="T205" s="218"/>
      <c r="U205" s="218"/>
      <c r="V205" s="218"/>
      <c r="W205" s="328"/>
      <c r="X205" s="218"/>
    </row>
    <row r="206" spans="1:24" s="228" customFormat="1" ht="21.75" customHeight="1">
      <c r="A206" s="217" t="s">
        <v>220</v>
      </c>
      <c r="B206" s="217" t="s">
        <v>108</v>
      </c>
      <c r="C206" s="215" t="s">
        <v>4375</v>
      </c>
      <c r="D206" s="215" t="s">
        <v>4371</v>
      </c>
      <c r="E206" s="217" t="s">
        <v>4376</v>
      </c>
      <c r="F206" s="216">
        <v>171</v>
      </c>
      <c r="G206" s="217" t="s">
        <v>33</v>
      </c>
      <c r="H206" s="217" t="s">
        <v>4377</v>
      </c>
      <c r="I206" s="217" t="s">
        <v>1289</v>
      </c>
      <c r="J206" s="217" t="s">
        <v>48</v>
      </c>
      <c r="K206" s="217" t="s">
        <v>4378</v>
      </c>
      <c r="L206" s="217" t="s">
        <v>43</v>
      </c>
      <c r="M206" s="217" t="s">
        <v>34</v>
      </c>
      <c r="N206" s="217" t="s">
        <v>115</v>
      </c>
      <c r="O206" s="389"/>
      <c r="P206" s="216" t="s">
        <v>5932</v>
      </c>
      <c r="Q206" s="389"/>
      <c r="R206" s="389"/>
      <c r="S206" s="389"/>
      <c r="T206" s="218"/>
      <c r="U206" s="218"/>
      <c r="V206" s="218"/>
      <c r="W206" s="328"/>
      <c r="X206" s="218"/>
    </row>
    <row r="207" spans="1:24" s="228" customFormat="1" ht="21.75" customHeight="1">
      <c r="A207" s="217" t="s">
        <v>119</v>
      </c>
      <c r="B207" s="217" t="s">
        <v>114</v>
      </c>
      <c r="C207" s="215" t="s">
        <v>4379</v>
      </c>
      <c r="D207" s="215" t="s">
        <v>4087</v>
      </c>
      <c r="E207" s="217" t="s">
        <v>4380</v>
      </c>
      <c r="F207" s="216">
        <v>172</v>
      </c>
      <c r="G207" s="217" t="s">
        <v>33</v>
      </c>
      <c r="H207" s="217" t="s">
        <v>4381</v>
      </c>
      <c r="I207" s="217" t="s">
        <v>4016</v>
      </c>
      <c r="J207" s="217" t="s">
        <v>3874</v>
      </c>
      <c r="K207" s="217" t="s">
        <v>4382</v>
      </c>
      <c r="L207" s="217" t="s">
        <v>35</v>
      </c>
      <c r="M207" s="217" t="s">
        <v>35</v>
      </c>
      <c r="N207" s="217" t="s">
        <v>111</v>
      </c>
      <c r="O207" s="389"/>
      <c r="P207" s="216" t="s">
        <v>5932</v>
      </c>
      <c r="Q207" s="389"/>
      <c r="R207" s="389"/>
      <c r="S207" s="389"/>
      <c r="T207" s="218"/>
      <c r="U207" s="218"/>
      <c r="V207" s="218"/>
      <c r="W207" s="328"/>
      <c r="X207" s="218"/>
    </row>
    <row r="208" spans="1:24" s="228" customFormat="1" ht="21.75" customHeight="1">
      <c r="A208" s="217" t="s">
        <v>190</v>
      </c>
      <c r="B208" s="217" t="s">
        <v>108</v>
      </c>
      <c r="C208" s="215" t="s">
        <v>4383</v>
      </c>
      <c r="D208" s="207" t="s">
        <v>4384</v>
      </c>
      <c r="E208" s="217" t="s">
        <v>4385</v>
      </c>
      <c r="F208" s="216">
        <v>173</v>
      </c>
      <c r="G208" s="217" t="s">
        <v>33</v>
      </c>
      <c r="H208" s="217" t="s">
        <v>4386</v>
      </c>
      <c r="I208" s="217" t="s">
        <v>3894</v>
      </c>
      <c r="J208" s="217" t="s">
        <v>55</v>
      </c>
      <c r="K208" s="217" t="s">
        <v>4387</v>
      </c>
      <c r="L208" s="217" t="s">
        <v>48</v>
      </c>
      <c r="M208" s="217" t="s">
        <v>36</v>
      </c>
      <c r="N208" s="217" t="s">
        <v>48</v>
      </c>
      <c r="O208" s="389"/>
      <c r="P208" s="216" t="s">
        <v>5932</v>
      </c>
      <c r="Q208" s="389"/>
      <c r="R208" s="389"/>
      <c r="S208" s="389"/>
      <c r="T208" s="218"/>
      <c r="U208" s="218"/>
      <c r="V208" s="218"/>
      <c r="W208" s="328"/>
      <c r="X208" s="218"/>
    </row>
    <row r="209" spans="1:24" s="228" customFormat="1" ht="21.75" customHeight="1">
      <c r="A209" s="217" t="s">
        <v>177</v>
      </c>
      <c r="B209" s="217" t="s">
        <v>114</v>
      </c>
      <c r="C209" s="215" t="s">
        <v>4388</v>
      </c>
      <c r="D209" s="215" t="s">
        <v>4389</v>
      </c>
      <c r="E209" s="217" t="s">
        <v>4390</v>
      </c>
      <c r="F209" s="216">
        <v>174</v>
      </c>
      <c r="G209" s="217" t="s">
        <v>33</v>
      </c>
      <c r="H209" s="217" t="s">
        <v>4391</v>
      </c>
      <c r="I209" s="192" t="s">
        <v>4246</v>
      </c>
      <c r="J209" s="217" t="s">
        <v>99</v>
      </c>
      <c r="K209" s="217" t="s">
        <v>4392</v>
      </c>
      <c r="L209" s="217" t="s">
        <v>52</v>
      </c>
      <c r="M209" s="217" t="s">
        <v>35</v>
      </c>
      <c r="N209" s="217" t="s">
        <v>59</v>
      </c>
      <c r="O209" s="389"/>
      <c r="P209" s="216" t="s">
        <v>5932</v>
      </c>
      <c r="Q209" s="389"/>
      <c r="R209" s="389"/>
      <c r="S209" s="389"/>
      <c r="T209" s="218"/>
      <c r="U209" s="218"/>
      <c r="V209" s="218"/>
      <c r="W209" s="328"/>
      <c r="X209" s="218"/>
    </row>
    <row r="210" spans="1:24" s="228" customFormat="1" ht="21.75" customHeight="1">
      <c r="A210" s="217" t="s">
        <v>145</v>
      </c>
      <c r="B210" s="217" t="s">
        <v>108</v>
      </c>
      <c r="C210" s="215" t="s">
        <v>4146</v>
      </c>
      <c r="D210" s="215" t="s">
        <v>4147</v>
      </c>
      <c r="E210" s="217" t="s">
        <v>4148</v>
      </c>
      <c r="F210" s="216">
        <v>175</v>
      </c>
      <c r="G210" s="217" t="s">
        <v>33</v>
      </c>
      <c r="H210" s="217" t="s">
        <v>4393</v>
      </c>
      <c r="I210" s="192" t="s">
        <v>1490</v>
      </c>
      <c r="J210" s="217" t="s">
        <v>62</v>
      </c>
      <c r="K210" s="217" t="s">
        <v>3628</v>
      </c>
      <c r="L210" s="217" t="s">
        <v>46</v>
      </c>
      <c r="M210" s="217" t="s">
        <v>111</v>
      </c>
      <c r="N210" s="217" t="s">
        <v>154</v>
      </c>
      <c r="O210" s="389"/>
      <c r="P210" s="216" t="s">
        <v>5932</v>
      </c>
      <c r="Q210" s="389"/>
      <c r="R210" s="389"/>
      <c r="S210" s="389"/>
      <c r="T210" s="218"/>
      <c r="U210" s="218"/>
      <c r="V210" s="218"/>
      <c r="W210" s="328"/>
      <c r="X210" s="218"/>
    </row>
    <row r="211" spans="1:24" s="228" customFormat="1" ht="21.75" customHeight="1">
      <c r="A211" s="217"/>
      <c r="B211" s="217"/>
      <c r="C211" s="215"/>
      <c r="D211" s="215"/>
      <c r="E211" s="217"/>
      <c r="F211" s="216">
        <v>176</v>
      </c>
      <c r="G211" s="217" t="s">
        <v>33</v>
      </c>
      <c r="H211" s="217" t="s">
        <v>4394</v>
      </c>
      <c r="I211" s="217" t="s">
        <v>2932</v>
      </c>
      <c r="J211" s="217" t="s">
        <v>488</v>
      </c>
      <c r="K211" s="217" t="s">
        <v>4395</v>
      </c>
      <c r="L211" s="217" t="s">
        <v>39</v>
      </c>
      <c r="M211" s="217" t="s">
        <v>35</v>
      </c>
      <c r="N211" s="217" t="s">
        <v>154</v>
      </c>
      <c r="O211" s="389"/>
      <c r="P211" s="216" t="s">
        <v>5932</v>
      </c>
      <c r="Q211" s="389"/>
      <c r="R211" s="389"/>
      <c r="S211" s="389"/>
      <c r="T211" s="218"/>
      <c r="U211" s="218"/>
      <c r="V211" s="218"/>
      <c r="W211" s="328"/>
      <c r="X211" s="218"/>
    </row>
    <row r="212" spans="1:24" s="156" customFormat="1" ht="17.25">
      <c r="A212" s="407" t="s">
        <v>107</v>
      </c>
      <c r="B212" s="407" t="s">
        <v>105</v>
      </c>
      <c r="C212" s="408"/>
      <c r="D212" s="402" t="s">
        <v>252</v>
      </c>
      <c r="E212" s="409" t="s">
        <v>106</v>
      </c>
      <c r="F212" s="410" t="s">
        <v>0</v>
      </c>
      <c r="G212" s="394"/>
      <c r="H212" s="394"/>
      <c r="I212" s="394"/>
      <c r="J212" s="394"/>
      <c r="K212" s="394"/>
      <c r="L212" s="411"/>
      <c r="M212" s="411"/>
      <c r="N212" s="411"/>
      <c r="O212" s="394"/>
      <c r="P212" s="394"/>
      <c r="Q212" s="394"/>
      <c r="R212" s="394"/>
      <c r="S212" s="393"/>
      <c r="T212" s="393"/>
      <c r="U212" s="408" t="s">
        <v>22</v>
      </c>
      <c r="V212" s="412"/>
      <c r="W212" s="412"/>
      <c r="X212" s="409"/>
    </row>
    <row r="213" spans="1:24" s="157" customFormat="1" ht="17.25">
      <c r="A213" s="407"/>
      <c r="B213" s="407"/>
      <c r="C213" s="408"/>
      <c r="D213" s="403"/>
      <c r="E213" s="409"/>
      <c r="F213" s="402" t="s">
        <v>1</v>
      </c>
      <c r="G213" s="413" t="s">
        <v>2</v>
      </c>
      <c r="H213" s="394"/>
      <c r="I213" s="394"/>
      <c r="J213" s="394"/>
      <c r="K213" s="395"/>
      <c r="L213" s="408" t="s">
        <v>9</v>
      </c>
      <c r="M213" s="412"/>
      <c r="N213" s="409"/>
      <c r="O213" s="394" t="s">
        <v>13</v>
      </c>
      <c r="P213" s="394"/>
      <c r="Q213" s="394"/>
      <c r="R213" s="395"/>
      <c r="S213" s="402" t="s">
        <v>23</v>
      </c>
      <c r="T213" s="396" t="s">
        <v>2</v>
      </c>
      <c r="U213" s="397" t="s">
        <v>25</v>
      </c>
      <c r="V213" s="398"/>
      <c r="W213" s="398"/>
      <c r="X213" s="8" t="s">
        <v>30</v>
      </c>
    </row>
    <row r="214" spans="1:24" s="157" customFormat="1" ht="17.25">
      <c r="A214" s="407"/>
      <c r="B214" s="407"/>
      <c r="C214" s="408"/>
      <c r="D214" s="403"/>
      <c r="E214" s="409"/>
      <c r="F214" s="403"/>
      <c r="G214" s="414"/>
      <c r="H214" s="6" t="s">
        <v>4</v>
      </c>
      <c r="I214" s="6"/>
      <c r="J214" s="403" t="s">
        <v>6</v>
      </c>
      <c r="K214" s="6" t="s">
        <v>7</v>
      </c>
      <c r="L214" s="402" t="s">
        <v>10</v>
      </c>
      <c r="M214" s="402" t="s">
        <v>11</v>
      </c>
      <c r="N214" s="402" t="s">
        <v>12</v>
      </c>
      <c r="O214" s="402" t="s">
        <v>14</v>
      </c>
      <c r="P214" s="5" t="s">
        <v>15</v>
      </c>
      <c r="Q214" s="5" t="s">
        <v>15</v>
      </c>
      <c r="R214" s="5" t="s">
        <v>19</v>
      </c>
      <c r="S214" s="403"/>
      <c r="T214" s="396"/>
      <c r="U214" s="5" t="s">
        <v>26</v>
      </c>
      <c r="V214" s="10" t="s">
        <v>28</v>
      </c>
      <c r="W214" s="5" t="s">
        <v>29</v>
      </c>
      <c r="X214" s="8" t="s">
        <v>31</v>
      </c>
    </row>
    <row r="215" spans="1:24" s="157" customFormat="1" ht="17.25">
      <c r="A215" s="407"/>
      <c r="B215" s="407"/>
      <c r="C215" s="408"/>
      <c r="D215" s="403"/>
      <c r="E215" s="409"/>
      <c r="F215" s="403"/>
      <c r="G215" s="11" t="s">
        <v>3</v>
      </c>
      <c r="H215" s="6" t="s">
        <v>5</v>
      </c>
      <c r="I215" s="6" t="s">
        <v>126</v>
      </c>
      <c r="J215" s="403"/>
      <c r="K215" s="6" t="s">
        <v>8</v>
      </c>
      <c r="L215" s="403"/>
      <c r="M215" s="403"/>
      <c r="N215" s="403"/>
      <c r="O215" s="403"/>
      <c r="P215" s="6" t="s">
        <v>16</v>
      </c>
      <c r="Q215" s="6" t="s">
        <v>17</v>
      </c>
      <c r="R215" s="6" t="s">
        <v>20</v>
      </c>
      <c r="S215" s="403"/>
      <c r="T215" s="405" t="s">
        <v>24</v>
      </c>
      <c r="U215" s="6" t="s">
        <v>27</v>
      </c>
      <c r="V215" s="12" t="s">
        <v>18</v>
      </c>
      <c r="W215" s="6" t="s">
        <v>21</v>
      </c>
      <c r="X215" s="8" t="s">
        <v>32</v>
      </c>
    </row>
    <row r="216" spans="1:24" s="158" customFormat="1" ht="17.25">
      <c r="A216" s="407"/>
      <c r="B216" s="407"/>
      <c r="C216" s="408"/>
      <c r="D216" s="404"/>
      <c r="E216" s="409"/>
      <c r="F216" s="404"/>
      <c r="G216" s="14"/>
      <c r="H216" s="13"/>
      <c r="I216" s="13"/>
      <c r="J216" s="404"/>
      <c r="K216" s="13"/>
      <c r="L216" s="404"/>
      <c r="M216" s="404"/>
      <c r="N216" s="404"/>
      <c r="O216" s="404"/>
      <c r="P216" s="13"/>
      <c r="Q216" s="13" t="s">
        <v>18</v>
      </c>
      <c r="R216" s="13" t="s">
        <v>21</v>
      </c>
      <c r="S216" s="404"/>
      <c r="T216" s="406"/>
      <c r="U216" s="13"/>
      <c r="V216" s="17" t="s">
        <v>27</v>
      </c>
      <c r="W216" s="13" t="s">
        <v>27</v>
      </c>
      <c r="X216" s="16"/>
    </row>
    <row r="217" spans="1:24" s="228" customFormat="1" ht="21.75" customHeight="1">
      <c r="A217" s="217" t="s">
        <v>164</v>
      </c>
      <c r="B217" s="217" t="s">
        <v>114</v>
      </c>
      <c r="C217" s="215" t="s">
        <v>4396</v>
      </c>
      <c r="D217" s="215" t="s">
        <v>4397</v>
      </c>
      <c r="E217" s="217" t="s">
        <v>4398</v>
      </c>
      <c r="F217" s="216">
        <v>177</v>
      </c>
      <c r="G217" s="217" t="s">
        <v>33</v>
      </c>
      <c r="H217" s="217" t="s">
        <v>4399</v>
      </c>
      <c r="I217" s="217" t="s">
        <v>4016</v>
      </c>
      <c r="J217" s="217" t="s">
        <v>39</v>
      </c>
      <c r="K217" s="217" t="s">
        <v>4400</v>
      </c>
      <c r="L217" s="217" t="s">
        <v>35</v>
      </c>
      <c r="M217" s="217" t="s">
        <v>63</v>
      </c>
      <c r="N217" s="217" t="s">
        <v>111</v>
      </c>
      <c r="O217" s="389"/>
      <c r="P217" s="216" t="s">
        <v>5932</v>
      </c>
      <c r="Q217" s="389"/>
      <c r="R217" s="389"/>
      <c r="S217" s="389"/>
      <c r="T217" s="218"/>
      <c r="U217" s="218"/>
      <c r="V217" s="218"/>
      <c r="W217" s="328"/>
      <c r="X217" s="218"/>
    </row>
    <row r="218" spans="1:24" s="228" customFormat="1" ht="21.75" customHeight="1">
      <c r="A218" s="217" t="s">
        <v>223</v>
      </c>
      <c r="B218" s="217" t="s">
        <v>114</v>
      </c>
      <c r="C218" s="215" t="s">
        <v>4401</v>
      </c>
      <c r="D218" s="215" t="s">
        <v>4402</v>
      </c>
      <c r="E218" s="217" t="s">
        <v>4403</v>
      </c>
      <c r="F218" s="216">
        <v>178</v>
      </c>
      <c r="G218" s="217" t="s">
        <v>33</v>
      </c>
      <c r="H218" s="217" t="s">
        <v>4404</v>
      </c>
      <c r="I218" s="217" t="s">
        <v>4016</v>
      </c>
      <c r="J218" s="217" t="s">
        <v>41</v>
      </c>
      <c r="K218" s="217" t="s">
        <v>4405</v>
      </c>
      <c r="L218" s="217" t="s">
        <v>49</v>
      </c>
      <c r="M218" s="217" t="s">
        <v>111</v>
      </c>
      <c r="N218" s="217" t="s">
        <v>103</v>
      </c>
      <c r="O218" s="389"/>
      <c r="P218" s="216" t="s">
        <v>5932</v>
      </c>
      <c r="Q218" s="389"/>
      <c r="R218" s="389"/>
      <c r="S218" s="389"/>
      <c r="T218" s="218"/>
      <c r="U218" s="218"/>
      <c r="V218" s="218"/>
      <c r="W218" s="328"/>
      <c r="X218" s="218"/>
    </row>
    <row r="219" spans="1:24" s="228" customFormat="1" ht="21.75" customHeight="1">
      <c r="A219" s="217" t="s">
        <v>163</v>
      </c>
      <c r="B219" s="217" t="s">
        <v>114</v>
      </c>
      <c r="C219" s="215" t="s">
        <v>4401</v>
      </c>
      <c r="D219" s="215" t="s">
        <v>4402</v>
      </c>
      <c r="E219" s="217" t="s">
        <v>4403</v>
      </c>
      <c r="F219" s="216">
        <v>179</v>
      </c>
      <c r="G219" s="217" t="s">
        <v>33</v>
      </c>
      <c r="H219" s="217" t="s">
        <v>4406</v>
      </c>
      <c r="I219" s="217" t="s">
        <v>4016</v>
      </c>
      <c r="J219" s="217" t="s">
        <v>40</v>
      </c>
      <c r="K219" s="217" t="s">
        <v>4407</v>
      </c>
      <c r="L219" s="217" t="s">
        <v>48</v>
      </c>
      <c r="M219" s="217" t="s">
        <v>111</v>
      </c>
      <c r="N219" s="217" t="s">
        <v>63</v>
      </c>
      <c r="O219" s="389"/>
      <c r="P219" s="216" t="s">
        <v>5932</v>
      </c>
      <c r="Q219" s="389"/>
      <c r="R219" s="389"/>
      <c r="S219" s="389"/>
      <c r="T219" s="218"/>
      <c r="U219" s="218"/>
      <c r="V219" s="218"/>
      <c r="W219" s="328"/>
      <c r="X219" s="218"/>
    </row>
    <row r="220" spans="1:24" s="228" customFormat="1" ht="21.75" customHeight="1">
      <c r="A220" s="217" t="s">
        <v>224</v>
      </c>
      <c r="B220" s="217" t="s">
        <v>114</v>
      </c>
      <c r="C220" s="215" t="s">
        <v>1600</v>
      </c>
      <c r="D220" s="215" t="s">
        <v>1601</v>
      </c>
      <c r="E220" s="217" t="s">
        <v>1602</v>
      </c>
      <c r="F220" s="216">
        <v>180</v>
      </c>
      <c r="G220" s="217" t="s">
        <v>33</v>
      </c>
      <c r="H220" s="217" t="s">
        <v>1603</v>
      </c>
      <c r="I220" s="217" t="s">
        <v>1289</v>
      </c>
      <c r="J220" s="217" t="s">
        <v>49</v>
      </c>
      <c r="K220" s="217" t="s">
        <v>4408</v>
      </c>
      <c r="L220" s="217" t="s">
        <v>53</v>
      </c>
      <c r="M220" s="217" t="s">
        <v>34</v>
      </c>
      <c r="N220" s="217" t="s">
        <v>96</v>
      </c>
      <c r="O220" s="389"/>
      <c r="P220" s="216" t="s">
        <v>5932</v>
      </c>
      <c r="Q220" s="389"/>
      <c r="R220" s="389"/>
      <c r="S220" s="389"/>
      <c r="T220" s="218"/>
      <c r="U220" s="218"/>
      <c r="V220" s="218"/>
      <c r="W220" s="328"/>
      <c r="X220" s="218"/>
    </row>
    <row r="221" spans="1:24" s="228" customFormat="1" ht="21.75" customHeight="1">
      <c r="A221" s="217" t="s">
        <v>117</v>
      </c>
      <c r="B221" s="217" t="s">
        <v>114</v>
      </c>
      <c r="C221" s="215" t="s">
        <v>4409</v>
      </c>
      <c r="D221" s="205" t="s">
        <v>4410</v>
      </c>
      <c r="E221" s="217" t="s">
        <v>4411</v>
      </c>
      <c r="F221" s="216">
        <v>181</v>
      </c>
      <c r="G221" s="217" t="s">
        <v>33</v>
      </c>
      <c r="H221" s="217" t="s">
        <v>4412</v>
      </c>
      <c r="I221" s="217" t="s">
        <v>3894</v>
      </c>
      <c r="J221" s="217" t="s">
        <v>97</v>
      </c>
      <c r="K221" s="217" t="s">
        <v>4413</v>
      </c>
      <c r="L221" s="217" t="s">
        <v>59</v>
      </c>
      <c r="M221" s="217" t="s">
        <v>111</v>
      </c>
      <c r="N221" s="217" t="s">
        <v>139</v>
      </c>
      <c r="O221" s="389"/>
      <c r="P221" s="216" t="s">
        <v>5932</v>
      </c>
      <c r="Q221" s="389"/>
      <c r="R221" s="389"/>
      <c r="S221" s="389"/>
      <c r="T221" s="218"/>
      <c r="U221" s="218"/>
      <c r="V221" s="218"/>
      <c r="W221" s="328"/>
      <c r="X221" s="218"/>
    </row>
    <row r="222" spans="1:24" s="228" customFormat="1" ht="21.75" customHeight="1">
      <c r="A222" s="217" t="s">
        <v>225</v>
      </c>
      <c r="B222" s="217" t="s">
        <v>108</v>
      </c>
      <c r="C222" s="215" t="s">
        <v>4238</v>
      </c>
      <c r="D222" s="215" t="s">
        <v>4239</v>
      </c>
      <c r="E222" s="217" t="s">
        <v>4240</v>
      </c>
      <c r="F222" s="216">
        <v>182</v>
      </c>
      <c r="G222" s="217" t="s">
        <v>33</v>
      </c>
      <c r="H222" s="217" t="s">
        <v>4241</v>
      </c>
      <c r="I222" s="217" t="s">
        <v>3894</v>
      </c>
      <c r="J222" s="217" t="s">
        <v>79</v>
      </c>
      <c r="K222" s="217" t="s">
        <v>4242</v>
      </c>
      <c r="L222" s="217" t="s">
        <v>34</v>
      </c>
      <c r="M222" s="217" t="s">
        <v>111</v>
      </c>
      <c r="N222" s="217" t="s">
        <v>91</v>
      </c>
      <c r="O222" s="389"/>
      <c r="P222" s="216" t="s">
        <v>5932</v>
      </c>
      <c r="Q222" s="389"/>
      <c r="R222" s="389"/>
      <c r="S222" s="389"/>
      <c r="T222" s="218"/>
      <c r="U222" s="218"/>
      <c r="V222" s="218"/>
      <c r="W222" s="328"/>
      <c r="X222" s="218"/>
    </row>
    <row r="223" spans="1:24" s="228" customFormat="1" ht="21.75" customHeight="1">
      <c r="A223" s="217" t="s">
        <v>152</v>
      </c>
      <c r="B223" s="217" t="s">
        <v>114</v>
      </c>
      <c r="C223" s="215" t="s">
        <v>4212</v>
      </c>
      <c r="D223" s="215" t="s">
        <v>4213</v>
      </c>
      <c r="E223" s="217" t="s">
        <v>4214</v>
      </c>
      <c r="F223" s="216">
        <v>183</v>
      </c>
      <c r="G223" s="217" t="s">
        <v>33</v>
      </c>
      <c r="H223" s="217" t="s">
        <v>4215</v>
      </c>
      <c r="I223" s="217" t="s">
        <v>3894</v>
      </c>
      <c r="J223" s="217" t="s">
        <v>2727</v>
      </c>
      <c r="K223" s="217" t="s">
        <v>4216</v>
      </c>
      <c r="L223" s="217" t="s">
        <v>41</v>
      </c>
      <c r="M223" s="217" t="s">
        <v>34</v>
      </c>
      <c r="N223" s="217" t="s">
        <v>138</v>
      </c>
      <c r="O223" s="389"/>
      <c r="P223" s="216" t="s">
        <v>5932</v>
      </c>
      <c r="Q223" s="389"/>
      <c r="R223" s="389"/>
      <c r="S223" s="389"/>
      <c r="T223" s="218"/>
      <c r="U223" s="218"/>
      <c r="V223" s="218"/>
      <c r="W223" s="328"/>
      <c r="X223" s="218"/>
    </row>
    <row r="224" spans="1:24" s="228" customFormat="1" ht="21.75" customHeight="1">
      <c r="A224" s="217" t="s">
        <v>183</v>
      </c>
      <c r="B224" s="217" t="s">
        <v>114</v>
      </c>
      <c r="C224" s="215" t="s">
        <v>4027</v>
      </c>
      <c r="D224" s="215" t="s">
        <v>4028</v>
      </c>
      <c r="E224" s="217" t="s">
        <v>4029</v>
      </c>
      <c r="F224" s="216">
        <v>184</v>
      </c>
      <c r="G224" s="217" t="s">
        <v>33</v>
      </c>
      <c r="H224" s="217" t="s">
        <v>4414</v>
      </c>
      <c r="I224" s="203" t="s">
        <v>3235</v>
      </c>
      <c r="J224" s="217" t="s">
        <v>483</v>
      </c>
      <c r="K224" s="217" t="s">
        <v>4415</v>
      </c>
      <c r="L224" s="217" t="s">
        <v>42</v>
      </c>
      <c r="M224" s="217" t="s">
        <v>111</v>
      </c>
      <c r="N224" s="217" t="s">
        <v>56</v>
      </c>
      <c r="O224" s="389"/>
      <c r="P224" s="216" t="s">
        <v>5932</v>
      </c>
      <c r="Q224" s="389"/>
      <c r="R224" s="389"/>
      <c r="S224" s="389"/>
      <c r="T224" s="218"/>
      <c r="U224" s="218"/>
      <c r="V224" s="218"/>
      <c r="W224" s="328"/>
      <c r="X224" s="218"/>
    </row>
    <row r="225" spans="1:24" s="228" customFormat="1" ht="21.75" customHeight="1">
      <c r="A225" s="217" t="s">
        <v>192</v>
      </c>
      <c r="B225" s="217" t="s">
        <v>108</v>
      </c>
      <c r="C225" s="215" t="s">
        <v>4416</v>
      </c>
      <c r="D225" s="215" t="s">
        <v>4417</v>
      </c>
      <c r="E225" s="217" t="s">
        <v>4418</v>
      </c>
      <c r="F225" s="216">
        <v>185</v>
      </c>
      <c r="G225" s="217" t="s">
        <v>33</v>
      </c>
      <c r="H225" s="217" t="s">
        <v>4419</v>
      </c>
      <c r="I225" s="217" t="s">
        <v>3894</v>
      </c>
      <c r="J225" s="217" t="s">
        <v>81</v>
      </c>
      <c r="K225" s="217" t="s">
        <v>4172</v>
      </c>
      <c r="L225" s="217" t="s">
        <v>69</v>
      </c>
      <c r="M225" s="217" t="s">
        <v>34</v>
      </c>
      <c r="N225" s="217" t="s">
        <v>87</v>
      </c>
      <c r="O225" s="389"/>
      <c r="P225" s="216" t="s">
        <v>5932</v>
      </c>
      <c r="Q225" s="389"/>
      <c r="R225" s="389"/>
      <c r="S225" s="389"/>
      <c r="T225" s="218"/>
      <c r="U225" s="218"/>
      <c r="V225" s="218"/>
      <c r="W225" s="328"/>
      <c r="X225" s="218"/>
    </row>
    <row r="226" spans="1:24" s="228" customFormat="1" ht="21.75" customHeight="1">
      <c r="A226" s="217" t="s">
        <v>194</v>
      </c>
      <c r="B226" s="217" t="s">
        <v>114</v>
      </c>
      <c r="C226" s="215" t="s">
        <v>4424</v>
      </c>
      <c r="D226" s="215" t="s">
        <v>3897</v>
      </c>
      <c r="E226" s="217" t="s">
        <v>3898</v>
      </c>
      <c r="F226" s="216">
        <v>186</v>
      </c>
      <c r="G226" s="217" t="s">
        <v>33</v>
      </c>
      <c r="H226" s="217" t="s">
        <v>3899</v>
      </c>
      <c r="I226" s="203" t="s">
        <v>3120</v>
      </c>
      <c r="J226" s="217" t="s">
        <v>178</v>
      </c>
      <c r="K226" s="217" t="s">
        <v>3900</v>
      </c>
      <c r="L226" s="217" t="s">
        <v>38</v>
      </c>
      <c r="M226" s="217" t="s">
        <v>111</v>
      </c>
      <c r="N226" s="217" t="s">
        <v>111</v>
      </c>
      <c r="O226" s="389"/>
      <c r="P226" s="216" t="s">
        <v>5932</v>
      </c>
      <c r="Q226" s="389"/>
      <c r="R226" s="389"/>
      <c r="S226" s="389"/>
      <c r="T226" s="218"/>
      <c r="U226" s="218"/>
      <c r="V226" s="218"/>
      <c r="W226" s="328"/>
      <c r="X226" s="218"/>
    </row>
    <row r="227" spans="1:24" s="228" customFormat="1" ht="21.75" customHeight="1">
      <c r="A227" s="217" t="s">
        <v>2646</v>
      </c>
      <c r="B227" s="217" t="s">
        <v>114</v>
      </c>
      <c r="C227" s="215" t="s">
        <v>3901</v>
      </c>
      <c r="D227" s="215" t="s">
        <v>3902</v>
      </c>
      <c r="E227" s="217" t="s">
        <v>3903</v>
      </c>
      <c r="F227" s="216">
        <v>187</v>
      </c>
      <c r="G227" s="217" t="s">
        <v>33</v>
      </c>
      <c r="H227" s="217" t="s">
        <v>4425</v>
      </c>
      <c r="I227" s="217" t="s">
        <v>3894</v>
      </c>
      <c r="J227" s="217" t="s">
        <v>88</v>
      </c>
      <c r="K227" s="217" t="s">
        <v>4426</v>
      </c>
      <c r="L227" s="217" t="s">
        <v>38</v>
      </c>
      <c r="M227" s="217" t="s">
        <v>111</v>
      </c>
      <c r="N227" s="217" t="s">
        <v>111</v>
      </c>
      <c r="O227" s="389"/>
      <c r="P227" s="216" t="s">
        <v>5932</v>
      </c>
      <c r="Q227" s="389"/>
      <c r="R227" s="389"/>
      <c r="S227" s="389"/>
      <c r="T227" s="218"/>
      <c r="U227" s="218"/>
      <c r="V227" s="218"/>
      <c r="W227" s="328"/>
      <c r="X227" s="218"/>
    </row>
    <row r="228" spans="1:24" s="228" customFormat="1" ht="21.75" customHeight="1">
      <c r="A228" s="217" t="s">
        <v>136</v>
      </c>
      <c r="B228" s="217" t="s">
        <v>114</v>
      </c>
      <c r="C228" s="215" t="s">
        <v>4184</v>
      </c>
      <c r="D228" s="215" t="s">
        <v>4185</v>
      </c>
      <c r="E228" s="217" t="s">
        <v>4186</v>
      </c>
      <c r="F228" s="216">
        <v>188</v>
      </c>
      <c r="G228" s="217" t="s">
        <v>573</v>
      </c>
      <c r="H228" s="217" t="s">
        <v>4427</v>
      </c>
      <c r="I228" s="217"/>
      <c r="J228" s="217"/>
      <c r="K228" s="217"/>
      <c r="L228" s="217" t="s">
        <v>67</v>
      </c>
      <c r="M228" s="217" t="s">
        <v>34</v>
      </c>
      <c r="N228" s="217" t="s">
        <v>74</v>
      </c>
      <c r="O228" s="389"/>
      <c r="P228" s="216" t="s">
        <v>5932</v>
      </c>
      <c r="Q228" s="389"/>
      <c r="R228" s="389"/>
      <c r="S228" s="389"/>
      <c r="T228" s="218"/>
      <c r="U228" s="218"/>
      <c r="V228" s="218"/>
      <c r="W228" s="328"/>
      <c r="X228" s="218"/>
    </row>
    <row r="229" spans="1:24" s="228" customFormat="1" ht="21.75" customHeight="1">
      <c r="A229" s="217" t="s">
        <v>204</v>
      </c>
      <c r="B229" s="217" t="s">
        <v>114</v>
      </c>
      <c r="C229" s="215" t="s">
        <v>4428</v>
      </c>
      <c r="D229" s="215" t="s">
        <v>6143</v>
      </c>
      <c r="E229" s="217" t="s">
        <v>4429</v>
      </c>
      <c r="F229" s="216">
        <v>189</v>
      </c>
      <c r="G229" s="217" t="s">
        <v>33</v>
      </c>
      <c r="H229" s="217" t="s">
        <v>4430</v>
      </c>
      <c r="I229" s="217" t="s">
        <v>3894</v>
      </c>
      <c r="J229" s="217" t="s">
        <v>92</v>
      </c>
      <c r="K229" s="217" t="s">
        <v>4431</v>
      </c>
      <c r="L229" s="217" t="s">
        <v>54</v>
      </c>
      <c r="M229" s="217" t="s">
        <v>111</v>
      </c>
      <c r="N229" s="217" t="s">
        <v>42</v>
      </c>
      <c r="O229" s="389"/>
      <c r="P229" s="216" t="s">
        <v>5932</v>
      </c>
      <c r="Q229" s="389"/>
      <c r="R229" s="389"/>
      <c r="S229" s="389"/>
      <c r="T229" s="218"/>
      <c r="U229" s="218"/>
      <c r="V229" s="218"/>
      <c r="W229" s="328"/>
      <c r="X229" s="218"/>
    </row>
    <row r="230" spans="1:24" s="228" customFormat="1" ht="21.75" customHeight="1">
      <c r="A230" s="217" t="s">
        <v>146</v>
      </c>
      <c r="B230" s="217" t="s">
        <v>112</v>
      </c>
      <c r="C230" s="215" t="s">
        <v>4260</v>
      </c>
      <c r="D230" s="215" t="s">
        <v>4261</v>
      </c>
      <c r="E230" s="217" t="s">
        <v>4262</v>
      </c>
      <c r="F230" s="216">
        <v>190</v>
      </c>
      <c r="G230" s="217" t="s">
        <v>33</v>
      </c>
      <c r="H230" s="217" t="s">
        <v>4432</v>
      </c>
      <c r="I230" s="217" t="s">
        <v>4016</v>
      </c>
      <c r="J230" s="217" t="s">
        <v>109</v>
      </c>
      <c r="K230" s="217" t="s">
        <v>4433</v>
      </c>
      <c r="L230" s="217" t="s">
        <v>37</v>
      </c>
      <c r="M230" s="217" t="s">
        <v>34</v>
      </c>
      <c r="N230" s="217" t="s">
        <v>132</v>
      </c>
      <c r="O230" s="217"/>
      <c r="P230" s="216" t="s">
        <v>5932</v>
      </c>
      <c r="Q230" s="389"/>
      <c r="R230" s="389"/>
      <c r="S230" s="389"/>
      <c r="T230" s="218"/>
      <c r="U230" s="218"/>
      <c r="V230" s="218"/>
      <c r="W230" s="328"/>
      <c r="X230" s="218"/>
    </row>
    <row r="231" spans="1:24" s="228" customFormat="1" ht="21.75" customHeight="1">
      <c r="A231" s="217" t="s">
        <v>235</v>
      </c>
      <c r="B231" s="217" t="s">
        <v>108</v>
      </c>
      <c r="C231" s="215" t="s">
        <v>4434</v>
      </c>
      <c r="D231" s="205" t="s">
        <v>4435</v>
      </c>
      <c r="E231" s="217" t="s">
        <v>4436</v>
      </c>
      <c r="F231" s="216">
        <v>191</v>
      </c>
      <c r="G231" s="217" t="s">
        <v>33</v>
      </c>
      <c r="H231" s="217" t="s">
        <v>4437</v>
      </c>
      <c r="I231" s="217" t="s">
        <v>3894</v>
      </c>
      <c r="J231" s="217" t="s">
        <v>103</v>
      </c>
      <c r="K231" s="217" t="s">
        <v>4438</v>
      </c>
      <c r="L231" s="217" t="s">
        <v>49</v>
      </c>
      <c r="M231" s="217" t="s">
        <v>35</v>
      </c>
      <c r="N231" s="217" t="s">
        <v>87</v>
      </c>
      <c r="O231" s="389"/>
      <c r="P231" s="216" t="s">
        <v>5932</v>
      </c>
      <c r="Q231" s="389"/>
      <c r="R231" s="389"/>
      <c r="S231" s="389"/>
      <c r="T231" s="218"/>
      <c r="U231" s="218"/>
      <c r="V231" s="218"/>
      <c r="W231" s="328"/>
      <c r="X231" s="218"/>
    </row>
    <row r="232" spans="1:24" s="228" customFormat="1" ht="21.75" customHeight="1">
      <c r="A232" s="217" t="s">
        <v>180</v>
      </c>
      <c r="B232" s="217" t="s">
        <v>114</v>
      </c>
      <c r="C232" s="215" t="s">
        <v>4439</v>
      </c>
      <c r="D232" s="215" t="s">
        <v>4440</v>
      </c>
      <c r="E232" s="217" t="s">
        <v>4441</v>
      </c>
      <c r="F232" s="216">
        <v>192</v>
      </c>
      <c r="G232" s="217" t="s">
        <v>33</v>
      </c>
      <c r="H232" s="217" t="s">
        <v>4442</v>
      </c>
      <c r="I232" s="217" t="s">
        <v>3894</v>
      </c>
      <c r="J232" s="217" t="s">
        <v>101</v>
      </c>
      <c r="K232" s="217" t="s">
        <v>4443</v>
      </c>
      <c r="L232" s="217" t="s">
        <v>56</v>
      </c>
      <c r="M232" s="217" t="s">
        <v>34</v>
      </c>
      <c r="N232" s="217" t="s">
        <v>143</v>
      </c>
      <c r="O232" s="389"/>
      <c r="P232" s="216" t="s">
        <v>5932</v>
      </c>
      <c r="Q232" s="389"/>
      <c r="R232" s="389"/>
      <c r="S232" s="389"/>
      <c r="T232" s="218"/>
      <c r="U232" s="218"/>
      <c r="V232" s="218"/>
      <c r="W232" s="328"/>
      <c r="X232" s="218"/>
    </row>
    <row r="233" spans="1:24" s="228" customFormat="1" ht="21.75" customHeight="1">
      <c r="A233" s="217" t="s">
        <v>236</v>
      </c>
      <c r="B233" s="217" t="s">
        <v>114</v>
      </c>
      <c r="C233" s="215" t="s">
        <v>4444</v>
      </c>
      <c r="D233" s="215" t="s">
        <v>4445</v>
      </c>
      <c r="E233" s="217" t="s">
        <v>4446</v>
      </c>
      <c r="F233" s="216">
        <v>193</v>
      </c>
      <c r="G233" s="217" t="s">
        <v>33</v>
      </c>
      <c r="H233" s="217" t="s">
        <v>4291</v>
      </c>
      <c r="I233" s="217" t="s">
        <v>1289</v>
      </c>
      <c r="J233" s="217" t="s">
        <v>68</v>
      </c>
      <c r="K233" s="217" t="s">
        <v>4292</v>
      </c>
      <c r="L233" s="217" t="s">
        <v>40</v>
      </c>
      <c r="M233" s="217" t="s">
        <v>34</v>
      </c>
      <c r="N233" s="217" t="s">
        <v>101</v>
      </c>
      <c r="O233" s="389"/>
      <c r="P233" s="216" t="s">
        <v>5932</v>
      </c>
      <c r="Q233" s="389"/>
      <c r="R233" s="389"/>
      <c r="S233" s="389"/>
      <c r="T233" s="218"/>
      <c r="U233" s="218"/>
      <c r="V233" s="218"/>
      <c r="W233" s="328"/>
      <c r="X233" s="218"/>
    </row>
    <row r="234" spans="1:24" s="228" customFormat="1" ht="21.75" customHeight="1">
      <c r="A234" s="217" t="s">
        <v>2592</v>
      </c>
      <c r="B234" s="217" t="s">
        <v>108</v>
      </c>
      <c r="C234" s="215" t="s">
        <v>4447</v>
      </c>
      <c r="D234" s="215" t="s">
        <v>4448</v>
      </c>
      <c r="E234" s="217" t="s">
        <v>4449</v>
      </c>
      <c r="F234" s="216">
        <v>194</v>
      </c>
      <c r="G234" s="217" t="s">
        <v>33</v>
      </c>
      <c r="H234" s="217" t="s">
        <v>4450</v>
      </c>
      <c r="I234" s="217" t="s">
        <v>4016</v>
      </c>
      <c r="J234" s="217" t="s">
        <v>38</v>
      </c>
      <c r="K234" s="217" t="s">
        <v>4451</v>
      </c>
      <c r="L234" s="217" t="s">
        <v>59</v>
      </c>
      <c r="M234" s="217" t="s">
        <v>34</v>
      </c>
      <c r="N234" s="217" t="s">
        <v>111</v>
      </c>
      <c r="O234" s="389"/>
      <c r="P234" s="216" t="s">
        <v>5932</v>
      </c>
      <c r="Q234" s="389"/>
      <c r="R234" s="389"/>
      <c r="S234" s="389"/>
      <c r="T234" s="218"/>
      <c r="U234" s="218"/>
      <c r="V234" s="218"/>
      <c r="W234" s="328"/>
      <c r="X234" s="218"/>
    </row>
    <row r="235" spans="1:24" s="228" customFormat="1" ht="21.75" customHeight="1">
      <c r="A235" s="217" t="s">
        <v>229</v>
      </c>
      <c r="B235" s="217" t="s">
        <v>112</v>
      </c>
      <c r="C235" s="215" t="s">
        <v>3991</v>
      </c>
      <c r="D235" s="215" t="s">
        <v>3992</v>
      </c>
      <c r="E235" s="217" t="s">
        <v>3993</v>
      </c>
      <c r="F235" s="216">
        <v>195</v>
      </c>
      <c r="G235" s="217" t="s">
        <v>33</v>
      </c>
      <c r="H235" s="217" t="s">
        <v>3994</v>
      </c>
      <c r="I235" s="217" t="s">
        <v>3894</v>
      </c>
      <c r="J235" s="217" t="s">
        <v>81</v>
      </c>
      <c r="K235" s="217" t="s">
        <v>3995</v>
      </c>
      <c r="L235" s="217" t="s">
        <v>50</v>
      </c>
      <c r="M235" s="217" t="s">
        <v>34</v>
      </c>
      <c r="N235" s="217" t="s">
        <v>60</v>
      </c>
      <c r="O235" s="389"/>
      <c r="P235" s="216" t="s">
        <v>5932</v>
      </c>
      <c r="Q235" s="389"/>
      <c r="R235" s="389"/>
      <c r="S235" s="389"/>
      <c r="T235" s="218"/>
      <c r="U235" s="218"/>
      <c r="V235" s="218"/>
      <c r="W235" s="328"/>
      <c r="X235" s="218"/>
    </row>
    <row r="236" spans="1:24" s="228" customFormat="1" ht="21.75" customHeight="1">
      <c r="A236" s="217" t="s">
        <v>140</v>
      </c>
      <c r="B236" s="217" t="s">
        <v>114</v>
      </c>
      <c r="C236" s="215" t="s">
        <v>4452</v>
      </c>
      <c r="D236" s="215" t="s">
        <v>4453</v>
      </c>
      <c r="E236" s="217" t="s">
        <v>4454</v>
      </c>
      <c r="F236" s="216">
        <v>196</v>
      </c>
      <c r="G236" s="217" t="s">
        <v>33</v>
      </c>
      <c r="H236" s="217" t="s">
        <v>4455</v>
      </c>
      <c r="I236" s="217" t="s">
        <v>4016</v>
      </c>
      <c r="J236" s="217" t="s">
        <v>1036</v>
      </c>
      <c r="K236" s="217" t="s">
        <v>4456</v>
      </c>
      <c r="L236" s="217" t="s">
        <v>41</v>
      </c>
      <c r="M236" s="217" t="s">
        <v>35</v>
      </c>
      <c r="N236" s="217" t="s">
        <v>111</v>
      </c>
      <c r="O236" s="389"/>
      <c r="P236" s="216" t="s">
        <v>5932</v>
      </c>
      <c r="Q236" s="389"/>
      <c r="R236" s="389"/>
      <c r="S236" s="389"/>
      <c r="T236" s="218"/>
      <c r="U236" s="218"/>
      <c r="V236" s="218"/>
      <c r="W236" s="328"/>
      <c r="X236" s="218"/>
    </row>
    <row r="237" spans="1:24" s="228" customFormat="1" ht="21.75" customHeight="1">
      <c r="A237" s="217" t="s">
        <v>144</v>
      </c>
      <c r="B237" s="217" t="s">
        <v>114</v>
      </c>
      <c r="C237" s="215" t="s">
        <v>4457</v>
      </c>
      <c r="D237" s="528" t="s">
        <v>4458</v>
      </c>
      <c r="E237" s="217" t="s">
        <v>4459</v>
      </c>
      <c r="F237" s="216">
        <v>197</v>
      </c>
      <c r="G237" s="217" t="s">
        <v>33</v>
      </c>
      <c r="H237" s="217" t="s">
        <v>4460</v>
      </c>
      <c r="I237" s="188" t="s">
        <v>4461</v>
      </c>
      <c r="J237" s="217" t="s">
        <v>546</v>
      </c>
      <c r="K237" s="217" t="s">
        <v>2601</v>
      </c>
      <c r="L237" s="217" t="s">
        <v>60</v>
      </c>
      <c r="M237" s="217" t="s">
        <v>111</v>
      </c>
      <c r="N237" s="217" t="s">
        <v>166</v>
      </c>
      <c r="O237" s="389"/>
      <c r="P237" s="216" t="s">
        <v>5932</v>
      </c>
      <c r="Q237" s="389"/>
      <c r="R237" s="389"/>
      <c r="S237" s="389"/>
      <c r="T237" s="218"/>
      <c r="U237" s="218"/>
      <c r="V237" s="218"/>
      <c r="W237" s="328"/>
      <c r="X237" s="218"/>
    </row>
    <row r="238" spans="1:24" s="228" customFormat="1" ht="21.75" customHeight="1">
      <c r="A238" s="217" t="s">
        <v>141</v>
      </c>
      <c r="B238" s="217" t="s">
        <v>108</v>
      </c>
      <c r="C238" s="215" t="s">
        <v>4462</v>
      </c>
      <c r="D238" s="206" t="s">
        <v>4463</v>
      </c>
      <c r="E238" s="217" t="s">
        <v>4464</v>
      </c>
      <c r="F238" s="216">
        <v>198</v>
      </c>
      <c r="G238" s="217" t="s">
        <v>33</v>
      </c>
      <c r="H238" s="217" t="s">
        <v>4465</v>
      </c>
      <c r="I238" s="217" t="s">
        <v>4016</v>
      </c>
      <c r="J238" s="217" t="s">
        <v>4466</v>
      </c>
      <c r="K238" s="217" t="s">
        <v>4467</v>
      </c>
      <c r="L238" s="217" t="s">
        <v>35</v>
      </c>
      <c r="M238" s="217" t="s">
        <v>35</v>
      </c>
      <c r="N238" s="217" t="s">
        <v>111</v>
      </c>
      <c r="O238" s="389"/>
      <c r="P238" s="216" t="s">
        <v>5932</v>
      </c>
      <c r="Q238" s="389"/>
      <c r="R238" s="389"/>
      <c r="S238" s="389"/>
      <c r="T238" s="218"/>
      <c r="U238" s="218"/>
      <c r="V238" s="218"/>
      <c r="W238" s="328"/>
      <c r="X238" s="218"/>
    </row>
    <row r="239" spans="1:24" s="228" customFormat="1" ht="21.75" customHeight="1">
      <c r="A239" s="217" t="s">
        <v>148</v>
      </c>
      <c r="B239" s="217" t="s">
        <v>114</v>
      </c>
      <c r="C239" s="215" t="s">
        <v>4468</v>
      </c>
      <c r="D239" s="215" t="s">
        <v>4469</v>
      </c>
      <c r="E239" s="217" t="s">
        <v>4470</v>
      </c>
      <c r="F239" s="216">
        <v>199</v>
      </c>
      <c r="G239" s="217" t="s">
        <v>33</v>
      </c>
      <c r="H239" s="217" t="s">
        <v>4471</v>
      </c>
      <c r="I239" s="203" t="s">
        <v>4090</v>
      </c>
      <c r="J239" s="217" t="s">
        <v>35</v>
      </c>
      <c r="K239" s="217" t="s">
        <v>4472</v>
      </c>
      <c r="L239" s="217" t="s">
        <v>47</v>
      </c>
      <c r="M239" s="217" t="s">
        <v>35</v>
      </c>
      <c r="N239" s="217" t="s">
        <v>45</v>
      </c>
      <c r="O239" s="389"/>
      <c r="P239" s="216" t="s">
        <v>5932</v>
      </c>
      <c r="Q239" s="389"/>
      <c r="R239" s="389"/>
      <c r="S239" s="389"/>
      <c r="T239" s="218"/>
      <c r="U239" s="218"/>
      <c r="V239" s="218"/>
      <c r="W239" s="328"/>
      <c r="X239" s="218"/>
    </row>
    <row r="240" spans="1:24" s="228" customFormat="1" ht="21.75" customHeight="1">
      <c r="A240" s="217" t="s">
        <v>149</v>
      </c>
      <c r="B240" s="217" t="s">
        <v>108</v>
      </c>
      <c r="C240" s="215" t="s">
        <v>4473</v>
      </c>
      <c r="D240" s="215" t="s">
        <v>2820</v>
      </c>
      <c r="E240" s="217" t="s">
        <v>4474</v>
      </c>
      <c r="F240" s="216">
        <v>200</v>
      </c>
      <c r="G240" s="217" t="s">
        <v>33</v>
      </c>
      <c r="H240" s="217" t="s">
        <v>4475</v>
      </c>
      <c r="I240" s="203" t="s">
        <v>1490</v>
      </c>
      <c r="J240" s="217" t="s">
        <v>48</v>
      </c>
      <c r="K240" s="217" t="s">
        <v>4476</v>
      </c>
      <c r="L240" s="217" t="s">
        <v>61</v>
      </c>
      <c r="M240" s="217" t="s">
        <v>111</v>
      </c>
      <c r="N240" s="217" t="s">
        <v>111</v>
      </c>
      <c r="O240" s="389"/>
      <c r="P240" s="216" t="s">
        <v>5932</v>
      </c>
      <c r="Q240" s="389"/>
      <c r="R240" s="389"/>
      <c r="S240" s="389"/>
      <c r="T240" s="218"/>
      <c r="U240" s="218"/>
      <c r="V240" s="218"/>
      <c r="W240" s="328"/>
      <c r="X240" s="218"/>
    </row>
    <row r="241" spans="1:24" s="228" customFormat="1" ht="21.75" customHeight="1">
      <c r="A241" s="217" t="s">
        <v>239</v>
      </c>
      <c r="B241" s="217" t="s">
        <v>114</v>
      </c>
      <c r="C241" s="215" t="s">
        <v>4477</v>
      </c>
      <c r="D241" s="215" t="s">
        <v>4478</v>
      </c>
      <c r="E241" s="217" t="s">
        <v>4479</v>
      </c>
      <c r="F241" s="216">
        <v>201</v>
      </c>
      <c r="G241" s="217" t="s">
        <v>33</v>
      </c>
      <c r="H241" s="217" t="s">
        <v>4480</v>
      </c>
      <c r="I241" s="203" t="s">
        <v>1490</v>
      </c>
      <c r="J241" s="217" t="s">
        <v>51</v>
      </c>
      <c r="K241" s="217" t="s">
        <v>4481</v>
      </c>
      <c r="L241" s="217" t="s">
        <v>35</v>
      </c>
      <c r="M241" s="217" t="s">
        <v>35</v>
      </c>
      <c r="N241" s="217" t="s">
        <v>135</v>
      </c>
      <c r="O241" s="389"/>
      <c r="P241" s="216" t="s">
        <v>5932</v>
      </c>
      <c r="Q241" s="389"/>
      <c r="R241" s="389"/>
      <c r="S241" s="389"/>
      <c r="T241" s="218"/>
      <c r="U241" s="218"/>
      <c r="V241" s="218"/>
      <c r="W241" s="328"/>
      <c r="X241" s="218"/>
    </row>
    <row r="242" spans="1:24" s="228" customFormat="1" ht="21.75" customHeight="1">
      <c r="A242" s="217"/>
      <c r="B242" s="217"/>
      <c r="C242" s="215"/>
      <c r="D242" s="215"/>
      <c r="E242" s="217"/>
      <c r="F242" s="216">
        <v>202</v>
      </c>
      <c r="G242" s="217" t="s">
        <v>33</v>
      </c>
      <c r="H242" s="217" t="s">
        <v>4482</v>
      </c>
      <c r="I242" s="203" t="s">
        <v>4483</v>
      </c>
      <c r="J242" s="217" t="s">
        <v>228</v>
      </c>
      <c r="K242" s="217" t="s">
        <v>4484</v>
      </c>
      <c r="L242" s="217" t="s">
        <v>46</v>
      </c>
      <c r="M242" s="217" t="s">
        <v>34</v>
      </c>
      <c r="N242" s="217" t="s">
        <v>111</v>
      </c>
      <c r="O242" s="389"/>
      <c r="P242" s="216" t="s">
        <v>5932</v>
      </c>
      <c r="Q242" s="389"/>
      <c r="R242" s="389"/>
      <c r="S242" s="389"/>
      <c r="T242" s="218"/>
      <c r="U242" s="218"/>
      <c r="V242" s="218"/>
      <c r="W242" s="328"/>
      <c r="X242" s="218"/>
    </row>
    <row r="243" spans="1:24" s="228" customFormat="1" ht="21.75" customHeight="1">
      <c r="A243" s="217"/>
      <c r="B243" s="217"/>
      <c r="C243" s="215"/>
      <c r="D243" s="215"/>
      <c r="E243" s="217"/>
      <c r="F243" s="216">
        <v>203</v>
      </c>
      <c r="G243" s="217" t="s">
        <v>33</v>
      </c>
      <c r="H243" s="217" t="s">
        <v>4485</v>
      </c>
      <c r="I243" s="203" t="s">
        <v>1490</v>
      </c>
      <c r="J243" s="217" t="s">
        <v>50</v>
      </c>
      <c r="K243" s="217" t="s">
        <v>4486</v>
      </c>
      <c r="L243" s="217" t="s">
        <v>43</v>
      </c>
      <c r="M243" s="217" t="s">
        <v>36</v>
      </c>
      <c r="N243" s="217" t="s">
        <v>171</v>
      </c>
      <c r="O243" s="389"/>
      <c r="P243" s="216" t="s">
        <v>5932</v>
      </c>
      <c r="Q243" s="389"/>
      <c r="R243" s="389"/>
      <c r="S243" s="389"/>
      <c r="T243" s="218"/>
      <c r="U243" s="218"/>
      <c r="V243" s="218"/>
      <c r="W243" s="328"/>
      <c r="X243" s="218"/>
    </row>
    <row r="244" spans="1:24" s="228" customFormat="1" ht="21.75" customHeight="1">
      <c r="A244" s="217" t="s">
        <v>213</v>
      </c>
      <c r="B244" s="217" t="s">
        <v>108</v>
      </c>
      <c r="C244" s="215" t="s">
        <v>4487</v>
      </c>
      <c r="D244" s="215" t="s">
        <v>4488</v>
      </c>
      <c r="E244" s="217" t="s">
        <v>4489</v>
      </c>
      <c r="F244" s="216">
        <v>204</v>
      </c>
      <c r="G244" s="217" t="s">
        <v>33</v>
      </c>
      <c r="H244" s="217" t="s">
        <v>4490</v>
      </c>
      <c r="I244" s="203" t="s">
        <v>3120</v>
      </c>
      <c r="J244" s="217" t="s">
        <v>2720</v>
      </c>
      <c r="K244" s="217" t="s">
        <v>4491</v>
      </c>
      <c r="L244" s="217" t="s">
        <v>38</v>
      </c>
      <c r="M244" s="217" t="s">
        <v>111</v>
      </c>
      <c r="N244" s="217" t="s">
        <v>98</v>
      </c>
      <c r="O244" s="389"/>
      <c r="P244" s="216" t="s">
        <v>5932</v>
      </c>
      <c r="Q244" s="389"/>
      <c r="R244" s="389"/>
      <c r="S244" s="389"/>
      <c r="T244" s="218"/>
      <c r="U244" s="218"/>
      <c r="V244" s="218"/>
      <c r="W244" s="328"/>
      <c r="X244" s="218"/>
    </row>
    <row r="245" spans="1:24" s="228" customFormat="1" ht="21.75" customHeight="1">
      <c r="A245" s="217" t="s">
        <v>227</v>
      </c>
      <c r="B245" s="217" t="s">
        <v>108</v>
      </c>
      <c r="C245" s="215" t="s">
        <v>4492</v>
      </c>
      <c r="D245" s="215" t="s">
        <v>4493</v>
      </c>
      <c r="E245" s="217" t="s">
        <v>4494</v>
      </c>
      <c r="F245" s="216">
        <v>205</v>
      </c>
      <c r="G245" s="217" t="s">
        <v>33</v>
      </c>
      <c r="H245" s="217" t="s">
        <v>4495</v>
      </c>
      <c r="I245" s="217" t="s">
        <v>3894</v>
      </c>
      <c r="J245" s="217" t="s">
        <v>1343</v>
      </c>
      <c r="K245" s="217" t="s">
        <v>4496</v>
      </c>
      <c r="L245" s="217" t="s">
        <v>37</v>
      </c>
      <c r="M245" s="217" t="s">
        <v>111</v>
      </c>
      <c r="N245" s="217" t="s">
        <v>82</v>
      </c>
      <c r="O245" s="389"/>
      <c r="P245" s="216" t="s">
        <v>5932</v>
      </c>
      <c r="Q245" s="389"/>
      <c r="R245" s="389"/>
      <c r="S245" s="389"/>
      <c r="T245" s="218"/>
      <c r="U245" s="218"/>
      <c r="V245" s="218"/>
      <c r="W245" s="328"/>
      <c r="X245" s="218"/>
    </row>
    <row r="246" spans="1:24" s="228" customFormat="1" ht="21.75" customHeight="1">
      <c r="A246" s="217" t="s">
        <v>2698</v>
      </c>
      <c r="B246" s="217" t="s">
        <v>108</v>
      </c>
      <c r="C246" s="215" t="s">
        <v>4497</v>
      </c>
      <c r="D246" s="215" t="s">
        <v>4498</v>
      </c>
      <c r="E246" s="217" t="s">
        <v>4499</v>
      </c>
      <c r="F246" s="216">
        <v>206</v>
      </c>
      <c r="G246" s="217" t="s">
        <v>33</v>
      </c>
      <c r="H246" s="217" t="s">
        <v>4500</v>
      </c>
      <c r="I246" s="217" t="s">
        <v>3894</v>
      </c>
      <c r="J246" s="217" t="s">
        <v>1574</v>
      </c>
      <c r="K246" s="217" t="s">
        <v>4501</v>
      </c>
      <c r="L246" s="217" t="s">
        <v>38</v>
      </c>
      <c r="M246" s="217" t="s">
        <v>35</v>
      </c>
      <c r="N246" s="217" t="s">
        <v>142</v>
      </c>
      <c r="O246" s="389"/>
      <c r="P246" s="216" t="s">
        <v>5932</v>
      </c>
      <c r="Q246" s="389"/>
      <c r="R246" s="389"/>
      <c r="S246" s="389"/>
      <c r="T246" s="218"/>
      <c r="U246" s="218"/>
      <c r="V246" s="218"/>
      <c r="W246" s="328"/>
      <c r="X246" s="218"/>
    </row>
    <row r="247" spans="1:24" s="156" customFormat="1" ht="17.25">
      <c r="A247" s="407" t="s">
        <v>107</v>
      </c>
      <c r="B247" s="407" t="s">
        <v>105</v>
      </c>
      <c r="C247" s="408"/>
      <c r="D247" s="402" t="s">
        <v>252</v>
      </c>
      <c r="E247" s="409" t="s">
        <v>106</v>
      </c>
      <c r="F247" s="410" t="s">
        <v>0</v>
      </c>
      <c r="G247" s="394"/>
      <c r="H247" s="394"/>
      <c r="I247" s="394"/>
      <c r="J247" s="394"/>
      <c r="K247" s="394"/>
      <c r="L247" s="411"/>
      <c r="M247" s="411"/>
      <c r="N247" s="411"/>
      <c r="O247" s="394"/>
      <c r="P247" s="394"/>
      <c r="Q247" s="394"/>
      <c r="R247" s="394"/>
      <c r="S247" s="135"/>
      <c r="T247" s="135"/>
      <c r="U247" s="408" t="s">
        <v>22</v>
      </c>
      <c r="V247" s="412"/>
      <c r="W247" s="412"/>
      <c r="X247" s="409"/>
    </row>
    <row r="248" spans="1:24" s="157" customFormat="1" ht="17.25">
      <c r="A248" s="407"/>
      <c r="B248" s="407"/>
      <c r="C248" s="408"/>
      <c r="D248" s="403"/>
      <c r="E248" s="409"/>
      <c r="F248" s="402" t="s">
        <v>1</v>
      </c>
      <c r="G248" s="413" t="s">
        <v>2</v>
      </c>
      <c r="H248" s="394"/>
      <c r="I248" s="394"/>
      <c r="J248" s="394"/>
      <c r="K248" s="395"/>
      <c r="L248" s="408" t="s">
        <v>9</v>
      </c>
      <c r="M248" s="412"/>
      <c r="N248" s="409"/>
      <c r="O248" s="394" t="s">
        <v>13</v>
      </c>
      <c r="P248" s="394"/>
      <c r="Q248" s="394"/>
      <c r="R248" s="395"/>
      <c r="S248" s="6" t="s">
        <v>23</v>
      </c>
      <c r="T248" s="396" t="s">
        <v>2</v>
      </c>
      <c r="U248" s="397" t="s">
        <v>25</v>
      </c>
      <c r="V248" s="398"/>
      <c r="W248" s="398"/>
      <c r="X248" s="8" t="s">
        <v>30</v>
      </c>
    </row>
    <row r="249" spans="1:24" s="157" customFormat="1" ht="17.25">
      <c r="A249" s="407"/>
      <c r="B249" s="407"/>
      <c r="C249" s="408"/>
      <c r="D249" s="403"/>
      <c r="E249" s="409"/>
      <c r="F249" s="403"/>
      <c r="G249" s="414"/>
      <c r="H249" s="6" t="s">
        <v>4</v>
      </c>
      <c r="I249" s="6"/>
      <c r="J249" s="403" t="s">
        <v>6</v>
      </c>
      <c r="K249" s="6" t="s">
        <v>7</v>
      </c>
      <c r="L249" s="402" t="s">
        <v>10</v>
      </c>
      <c r="M249" s="402" t="s">
        <v>11</v>
      </c>
      <c r="N249" s="402" t="s">
        <v>12</v>
      </c>
      <c r="O249" s="402" t="s">
        <v>14</v>
      </c>
      <c r="P249" s="5" t="s">
        <v>15</v>
      </c>
      <c r="Q249" s="5" t="s">
        <v>15</v>
      </c>
      <c r="R249" s="5" t="s">
        <v>19</v>
      </c>
      <c r="S249" s="9"/>
      <c r="T249" s="396"/>
      <c r="U249" s="5" t="s">
        <v>26</v>
      </c>
      <c r="V249" s="10" t="s">
        <v>28</v>
      </c>
      <c r="W249" s="5" t="s">
        <v>29</v>
      </c>
      <c r="X249" s="8" t="s">
        <v>31</v>
      </c>
    </row>
    <row r="250" spans="1:24" s="157" customFormat="1" ht="17.25">
      <c r="A250" s="407"/>
      <c r="B250" s="407"/>
      <c r="C250" s="408"/>
      <c r="D250" s="403"/>
      <c r="E250" s="409"/>
      <c r="F250" s="403"/>
      <c r="G250" s="11" t="s">
        <v>3</v>
      </c>
      <c r="H250" s="6" t="s">
        <v>5</v>
      </c>
      <c r="I250" s="6" t="s">
        <v>126</v>
      </c>
      <c r="J250" s="403"/>
      <c r="K250" s="6" t="s">
        <v>8</v>
      </c>
      <c r="L250" s="403"/>
      <c r="M250" s="403"/>
      <c r="N250" s="403"/>
      <c r="O250" s="403"/>
      <c r="P250" s="6" t="s">
        <v>16</v>
      </c>
      <c r="Q250" s="6" t="s">
        <v>17</v>
      </c>
      <c r="R250" s="6" t="s">
        <v>20</v>
      </c>
      <c r="S250" s="9"/>
      <c r="T250" s="405" t="s">
        <v>24</v>
      </c>
      <c r="U250" s="6" t="s">
        <v>27</v>
      </c>
      <c r="V250" s="12" t="s">
        <v>18</v>
      </c>
      <c r="W250" s="6" t="s">
        <v>21</v>
      </c>
      <c r="X250" s="8" t="s">
        <v>32</v>
      </c>
    </row>
    <row r="251" spans="1:24" s="158" customFormat="1" ht="17.25">
      <c r="A251" s="407"/>
      <c r="B251" s="407"/>
      <c r="C251" s="408"/>
      <c r="D251" s="404"/>
      <c r="E251" s="409"/>
      <c r="F251" s="404"/>
      <c r="G251" s="14"/>
      <c r="H251" s="13"/>
      <c r="I251" s="13"/>
      <c r="J251" s="404"/>
      <c r="K251" s="13"/>
      <c r="L251" s="404"/>
      <c r="M251" s="404"/>
      <c r="N251" s="404"/>
      <c r="O251" s="404"/>
      <c r="P251" s="13"/>
      <c r="Q251" s="13" t="s">
        <v>18</v>
      </c>
      <c r="R251" s="13" t="s">
        <v>21</v>
      </c>
      <c r="S251" s="15"/>
      <c r="T251" s="406"/>
      <c r="U251" s="13"/>
      <c r="V251" s="17" t="s">
        <v>27</v>
      </c>
      <c r="W251" s="13" t="s">
        <v>27</v>
      </c>
      <c r="X251" s="16"/>
    </row>
    <row r="252" spans="1:24" s="228" customFormat="1" ht="19.5">
      <c r="A252" s="217" t="s">
        <v>118</v>
      </c>
      <c r="B252" s="217" t="s">
        <v>112</v>
      </c>
      <c r="C252" s="215" t="s">
        <v>4502</v>
      </c>
      <c r="D252" s="215" t="s">
        <v>4503</v>
      </c>
      <c r="E252" s="217" t="s">
        <v>4504</v>
      </c>
      <c r="F252" s="216">
        <v>207</v>
      </c>
      <c r="G252" s="217" t="s">
        <v>33</v>
      </c>
      <c r="H252" s="217" t="s">
        <v>4505</v>
      </c>
      <c r="I252" s="217" t="s">
        <v>3894</v>
      </c>
      <c r="J252" s="217" t="s">
        <v>300</v>
      </c>
      <c r="K252" s="217" t="s">
        <v>2497</v>
      </c>
      <c r="L252" s="217" t="s">
        <v>48</v>
      </c>
      <c r="M252" s="217" t="s">
        <v>35</v>
      </c>
      <c r="N252" s="217" t="s">
        <v>86</v>
      </c>
      <c r="O252" s="389"/>
      <c r="P252" s="216" t="s">
        <v>5932</v>
      </c>
      <c r="Q252" s="389"/>
      <c r="R252" s="389"/>
      <c r="S252" s="389"/>
      <c r="T252" s="218"/>
      <c r="U252" s="218"/>
      <c r="V252" s="218"/>
      <c r="W252" s="328"/>
      <c r="X252" s="218"/>
    </row>
    <row r="253" spans="1:24" s="228" customFormat="1" ht="19.5">
      <c r="A253" s="217" t="s">
        <v>240</v>
      </c>
      <c r="B253" s="217" t="s">
        <v>112</v>
      </c>
      <c r="C253" s="215" t="s">
        <v>4506</v>
      </c>
      <c r="D253" s="207" t="s">
        <v>4507</v>
      </c>
      <c r="E253" s="217" t="s">
        <v>4508</v>
      </c>
      <c r="F253" s="216">
        <v>208</v>
      </c>
      <c r="G253" s="217" t="s">
        <v>33</v>
      </c>
      <c r="H253" s="217" t="s">
        <v>4509</v>
      </c>
      <c r="I253" s="217" t="s">
        <v>3894</v>
      </c>
      <c r="J253" s="217" t="s">
        <v>180</v>
      </c>
      <c r="K253" s="217" t="s">
        <v>4510</v>
      </c>
      <c r="L253" s="217" t="s">
        <v>43</v>
      </c>
      <c r="M253" s="217" t="s">
        <v>111</v>
      </c>
      <c r="N253" s="217" t="s">
        <v>111</v>
      </c>
      <c r="O253" s="389"/>
      <c r="P253" s="216" t="s">
        <v>5932</v>
      </c>
      <c r="Q253" s="389"/>
      <c r="R253" s="389"/>
      <c r="S253" s="389"/>
      <c r="T253" s="218"/>
      <c r="U253" s="218"/>
      <c r="V253" s="218"/>
      <c r="W253" s="328"/>
      <c r="X253" s="218"/>
    </row>
    <row r="254" spans="1:24" s="228" customFormat="1" ht="19.5">
      <c r="A254" s="217" t="s">
        <v>241</v>
      </c>
      <c r="B254" s="217" t="s">
        <v>114</v>
      </c>
      <c r="C254" s="215" t="s">
        <v>4511</v>
      </c>
      <c r="D254" s="215" t="s">
        <v>4512</v>
      </c>
      <c r="E254" s="217" t="s">
        <v>4513</v>
      </c>
      <c r="F254" s="216">
        <v>209</v>
      </c>
      <c r="G254" s="217" t="s">
        <v>33</v>
      </c>
      <c r="H254" s="217" t="s">
        <v>4291</v>
      </c>
      <c r="I254" s="217" t="s">
        <v>1289</v>
      </c>
      <c r="J254" s="217" t="s">
        <v>68</v>
      </c>
      <c r="K254" s="217" t="s">
        <v>4292</v>
      </c>
      <c r="L254" s="217" t="s">
        <v>40</v>
      </c>
      <c r="M254" s="217" t="s">
        <v>34</v>
      </c>
      <c r="N254" s="217" t="s">
        <v>101</v>
      </c>
      <c r="O254" s="389"/>
      <c r="P254" s="216" t="s">
        <v>5932</v>
      </c>
      <c r="Q254" s="389"/>
      <c r="R254" s="389"/>
      <c r="S254" s="389"/>
      <c r="T254" s="218"/>
      <c r="U254" s="218"/>
      <c r="V254" s="218"/>
      <c r="W254" s="328"/>
      <c r="X254" s="218"/>
    </row>
    <row r="255" spans="1:24" s="228" customFormat="1" ht="19.5">
      <c r="A255" s="217" t="s">
        <v>174</v>
      </c>
      <c r="B255" s="217" t="s">
        <v>108</v>
      </c>
      <c r="C255" s="215" t="s">
        <v>4514</v>
      </c>
      <c r="D255" s="215" t="s">
        <v>4515</v>
      </c>
      <c r="E255" s="217" t="s">
        <v>4516</v>
      </c>
      <c r="F255" s="216">
        <v>210</v>
      </c>
      <c r="G255" s="217" t="s">
        <v>33</v>
      </c>
      <c r="H255" s="217" t="s">
        <v>4425</v>
      </c>
      <c r="I255" s="217" t="s">
        <v>3894</v>
      </c>
      <c r="J255" s="217" t="s">
        <v>195</v>
      </c>
      <c r="K255" s="217" t="s">
        <v>4517</v>
      </c>
      <c r="L255" s="217" t="s">
        <v>37</v>
      </c>
      <c r="M255" s="217" t="s">
        <v>111</v>
      </c>
      <c r="N255" s="217" t="s">
        <v>54</v>
      </c>
      <c r="O255" s="389"/>
      <c r="P255" s="216" t="s">
        <v>5932</v>
      </c>
      <c r="Q255" s="389"/>
      <c r="R255" s="389"/>
      <c r="S255" s="389"/>
      <c r="T255" s="218"/>
      <c r="U255" s="218"/>
      <c r="V255" s="218"/>
      <c r="W255" s="328"/>
      <c r="X255" s="218"/>
    </row>
    <row r="256" spans="1:24" s="228" customFormat="1" ht="19.5">
      <c r="A256" s="217" t="s">
        <v>169</v>
      </c>
      <c r="B256" s="217" t="s">
        <v>108</v>
      </c>
      <c r="C256" s="215" t="s">
        <v>4518</v>
      </c>
      <c r="D256" s="215" t="s">
        <v>4519</v>
      </c>
      <c r="E256" s="217" t="s">
        <v>4520</v>
      </c>
      <c r="F256" s="216">
        <v>211</v>
      </c>
      <c r="G256" s="217" t="s">
        <v>33</v>
      </c>
      <c r="H256" s="217" t="s">
        <v>4521</v>
      </c>
      <c r="I256" s="217" t="s">
        <v>3894</v>
      </c>
      <c r="J256" s="217" t="s">
        <v>4522</v>
      </c>
      <c r="K256" s="217" t="s">
        <v>4523</v>
      </c>
      <c r="L256" s="217" t="s">
        <v>37</v>
      </c>
      <c r="M256" s="217" t="s">
        <v>111</v>
      </c>
      <c r="N256" s="217" t="s">
        <v>54</v>
      </c>
      <c r="O256" s="389"/>
      <c r="P256" s="216" t="s">
        <v>5932</v>
      </c>
      <c r="Q256" s="389"/>
      <c r="R256" s="389"/>
      <c r="S256" s="389"/>
      <c r="T256" s="218"/>
      <c r="U256" s="218"/>
      <c r="V256" s="218"/>
      <c r="W256" s="328"/>
      <c r="X256" s="218"/>
    </row>
    <row r="257" spans="1:24" s="228" customFormat="1" ht="19.5">
      <c r="A257" s="217" t="s">
        <v>162</v>
      </c>
      <c r="B257" s="217" t="s">
        <v>108</v>
      </c>
      <c r="C257" s="215" t="s">
        <v>4524</v>
      </c>
      <c r="D257" s="207" t="s">
        <v>4525</v>
      </c>
      <c r="E257" s="217" t="s">
        <v>4526</v>
      </c>
      <c r="F257" s="216">
        <v>212</v>
      </c>
      <c r="G257" s="217" t="s">
        <v>33</v>
      </c>
      <c r="H257" s="217" t="s">
        <v>4527</v>
      </c>
      <c r="I257" s="217" t="s">
        <v>4016</v>
      </c>
      <c r="J257" s="217" t="s">
        <v>77</v>
      </c>
      <c r="K257" s="217" t="s">
        <v>989</v>
      </c>
      <c r="L257" s="217" t="s">
        <v>42</v>
      </c>
      <c r="M257" s="217" t="s">
        <v>34</v>
      </c>
      <c r="N257" s="217" t="s">
        <v>91</v>
      </c>
      <c r="O257" s="389"/>
      <c r="P257" s="216" t="s">
        <v>5932</v>
      </c>
      <c r="Q257" s="389"/>
      <c r="R257" s="389"/>
      <c r="S257" s="389"/>
      <c r="T257" s="218"/>
      <c r="U257" s="218"/>
      <c r="V257" s="218"/>
      <c r="W257" s="328"/>
      <c r="X257" s="218"/>
    </row>
    <row r="258" spans="1:24" s="228" customFormat="1" ht="19.5">
      <c r="A258" s="217"/>
      <c r="B258" s="217"/>
      <c r="C258" s="215"/>
      <c r="D258" s="215"/>
      <c r="E258" s="217"/>
      <c r="F258" s="216">
        <v>213</v>
      </c>
      <c r="G258" s="217" t="s">
        <v>33</v>
      </c>
      <c r="H258" s="217" t="s">
        <v>4528</v>
      </c>
      <c r="I258" s="217" t="s">
        <v>1580</v>
      </c>
      <c r="J258" s="217" t="s">
        <v>189</v>
      </c>
      <c r="K258" s="217" t="s">
        <v>4529</v>
      </c>
      <c r="L258" s="217" t="s">
        <v>34</v>
      </c>
      <c r="M258" s="217" t="s">
        <v>34</v>
      </c>
      <c r="N258" s="217" t="s">
        <v>74</v>
      </c>
      <c r="O258" s="389"/>
      <c r="P258" s="216" t="s">
        <v>5932</v>
      </c>
      <c r="Q258" s="389"/>
      <c r="R258" s="389"/>
      <c r="S258" s="389"/>
      <c r="T258" s="218"/>
      <c r="U258" s="218"/>
      <c r="V258" s="218"/>
      <c r="W258" s="328"/>
      <c r="X258" s="218"/>
    </row>
    <row r="259" spans="1:24" s="228" customFormat="1" ht="19.5">
      <c r="A259" s="217" t="s">
        <v>242</v>
      </c>
      <c r="B259" s="217" t="s">
        <v>108</v>
      </c>
      <c r="C259" s="215" t="s">
        <v>4530</v>
      </c>
      <c r="D259" s="242" t="s">
        <v>4531</v>
      </c>
      <c r="E259" s="217" t="s">
        <v>4532</v>
      </c>
      <c r="F259" s="216">
        <v>214</v>
      </c>
      <c r="G259" s="217" t="s">
        <v>33</v>
      </c>
      <c r="H259" s="217" t="s">
        <v>4533</v>
      </c>
      <c r="I259" s="203" t="s">
        <v>4090</v>
      </c>
      <c r="J259" s="217" t="s">
        <v>161</v>
      </c>
      <c r="K259" s="217" t="s">
        <v>4534</v>
      </c>
      <c r="L259" s="217" t="s">
        <v>43</v>
      </c>
      <c r="M259" s="217" t="s">
        <v>111</v>
      </c>
      <c r="N259" s="217" t="s">
        <v>111</v>
      </c>
      <c r="O259" s="389"/>
      <c r="P259" s="216" t="s">
        <v>5932</v>
      </c>
      <c r="Q259" s="389"/>
      <c r="R259" s="389"/>
      <c r="S259" s="389"/>
      <c r="T259" s="218"/>
      <c r="U259" s="218"/>
      <c r="V259" s="218"/>
      <c r="W259" s="328"/>
      <c r="X259" s="218"/>
    </row>
    <row r="260" spans="1:24" s="228" customFormat="1" ht="19.5">
      <c r="A260" s="330" t="s">
        <v>243</v>
      </c>
      <c r="B260" s="330" t="s">
        <v>108</v>
      </c>
      <c r="C260" s="331" t="s">
        <v>4541</v>
      </c>
      <c r="D260" s="331" t="s">
        <v>6140</v>
      </c>
      <c r="E260" s="330" t="s">
        <v>4542</v>
      </c>
      <c r="F260" s="333">
        <v>215</v>
      </c>
      <c r="G260" s="330" t="s">
        <v>33</v>
      </c>
      <c r="H260" s="330" t="s">
        <v>4543</v>
      </c>
      <c r="I260" s="330" t="s">
        <v>4016</v>
      </c>
      <c r="J260" s="330" t="s">
        <v>43</v>
      </c>
      <c r="K260" s="330" t="s">
        <v>4544</v>
      </c>
      <c r="L260" s="330" t="s">
        <v>44</v>
      </c>
      <c r="M260" s="330" t="s">
        <v>34</v>
      </c>
      <c r="N260" s="330" t="s">
        <v>132</v>
      </c>
      <c r="O260" s="390"/>
      <c r="P260" s="333" t="s">
        <v>5932</v>
      </c>
      <c r="Q260" s="390"/>
      <c r="R260" s="390"/>
      <c r="S260" s="390"/>
      <c r="T260" s="334"/>
      <c r="U260" s="334"/>
      <c r="V260" s="334"/>
      <c r="W260" s="391"/>
      <c r="X260" s="334"/>
    </row>
    <row r="261" spans="2:24" s="392" customFormat="1" ht="21">
      <c r="B261" s="521"/>
      <c r="F261" s="521"/>
      <c r="G261" s="522"/>
      <c r="H261" s="522"/>
      <c r="I261" s="522"/>
      <c r="J261" s="522"/>
      <c r="K261" s="522"/>
      <c r="M261" s="522"/>
      <c r="N261" s="522"/>
      <c r="O261" s="522"/>
      <c r="T261" s="522"/>
      <c r="U261" s="522"/>
      <c r="V261" s="522"/>
      <c r="W261" s="523"/>
      <c r="X261" s="522"/>
    </row>
    <row r="262" spans="2:24" s="392" customFormat="1" ht="21">
      <c r="B262" s="521"/>
      <c r="F262" s="521"/>
      <c r="G262" s="522"/>
      <c r="H262" s="522"/>
      <c r="I262" s="522"/>
      <c r="J262" s="522"/>
      <c r="K262" s="522"/>
      <c r="M262" s="522"/>
      <c r="N262" s="522"/>
      <c r="O262" s="522"/>
      <c r="T262" s="522"/>
      <c r="U262" s="522"/>
      <c r="V262" s="522"/>
      <c r="W262" s="523"/>
      <c r="X262" s="522"/>
    </row>
    <row r="263" spans="2:24" s="524" customFormat="1" ht="21">
      <c r="B263" s="525"/>
      <c r="F263" s="525"/>
      <c r="G263" s="526"/>
      <c r="H263" s="526"/>
      <c r="I263" s="526"/>
      <c r="J263" s="526"/>
      <c r="K263" s="526"/>
      <c r="M263" s="526"/>
      <c r="N263" s="526"/>
      <c r="O263" s="526"/>
      <c r="T263" s="526"/>
      <c r="U263" s="526"/>
      <c r="V263" s="526"/>
      <c r="W263" s="527"/>
      <c r="X263" s="526"/>
    </row>
    <row r="264" spans="2:24" s="524" customFormat="1" ht="21">
      <c r="B264" s="525"/>
      <c r="F264" s="525"/>
      <c r="G264" s="526"/>
      <c r="H264" s="526"/>
      <c r="I264" s="526"/>
      <c r="J264" s="526"/>
      <c r="K264" s="526"/>
      <c r="M264" s="526"/>
      <c r="N264" s="526"/>
      <c r="O264" s="526"/>
      <c r="T264" s="526"/>
      <c r="U264" s="526"/>
      <c r="V264" s="526"/>
      <c r="W264" s="527"/>
      <c r="X264" s="526"/>
    </row>
    <row r="265" spans="2:24" s="524" customFormat="1" ht="21">
      <c r="B265" s="525"/>
      <c r="F265" s="525"/>
      <c r="G265" s="526"/>
      <c r="H265" s="526"/>
      <c r="I265" s="526"/>
      <c r="J265" s="526"/>
      <c r="K265" s="526"/>
      <c r="M265" s="526"/>
      <c r="N265" s="526"/>
      <c r="O265" s="526"/>
      <c r="T265" s="526"/>
      <c r="U265" s="526"/>
      <c r="V265" s="526"/>
      <c r="W265" s="527"/>
      <c r="X265" s="526"/>
    </row>
    <row r="266" spans="2:24" s="524" customFormat="1" ht="21">
      <c r="B266" s="525"/>
      <c r="F266" s="525"/>
      <c r="G266" s="526"/>
      <c r="H266" s="526"/>
      <c r="I266" s="526"/>
      <c r="J266" s="526"/>
      <c r="K266" s="526"/>
      <c r="M266" s="526"/>
      <c r="N266" s="526"/>
      <c r="O266" s="526"/>
      <c r="T266" s="526"/>
      <c r="U266" s="526"/>
      <c r="V266" s="526"/>
      <c r="W266" s="527"/>
      <c r="X266" s="526"/>
    </row>
    <row r="267" spans="2:24" s="524" customFormat="1" ht="21">
      <c r="B267" s="525"/>
      <c r="F267" s="525"/>
      <c r="G267" s="526"/>
      <c r="H267" s="526"/>
      <c r="I267" s="526"/>
      <c r="J267" s="526"/>
      <c r="K267" s="526"/>
      <c r="M267" s="526"/>
      <c r="N267" s="526"/>
      <c r="O267" s="526"/>
      <c r="T267" s="526"/>
      <c r="U267" s="526"/>
      <c r="V267" s="526"/>
      <c r="W267" s="527"/>
      <c r="X267" s="526"/>
    </row>
    <row r="268" spans="2:24" s="524" customFormat="1" ht="21">
      <c r="B268" s="525"/>
      <c r="F268" s="525"/>
      <c r="G268" s="526"/>
      <c r="H268" s="526"/>
      <c r="I268" s="526"/>
      <c r="J268" s="526"/>
      <c r="K268" s="526"/>
      <c r="M268" s="526"/>
      <c r="N268" s="526"/>
      <c r="O268" s="526"/>
      <c r="T268" s="526"/>
      <c r="U268" s="526"/>
      <c r="V268" s="526"/>
      <c r="W268" s="527"/>
      <c r="X268" s="526"/>
    </row>
    <row r="269" spans="2:24" s="524" customFormat="1" ht="21">
      <c r="B269" s="525"/>
      <c r="F269" s="525"/>
      <c r="G269" s="526"/>
      <c r="H269" s="526"/>
      <c r="I269" s="526"/>
      <c r="J269" s="526"/>
      <c r="K269" s="526"/>
      <c r="M269" s="526"/>
      <c r="N269" s="526"/>
      <c r="O269" s="526"/>
      <c r="T269" s="526"/>
      <c r="U269" s="526"/>
      <c r="V269" s="526"/>
      <c r="W269" s="527"/>
      <c r="X269" s="526"/>
    </row>
    <row r="270" spans="2:24" s="524" customFormat="1" ht="21">
      <c r="B270" s="525"/>
      <c r="F270" s="525"/>
      <c r="G270" s="526"/>
      <c r="H270" s="526"/>
      <c r="I270" s="526"/>
      <c r="J270" s="526"/>
      <c r="K270" s="526"/>
      <c r="M270" s="526"/>
      <c r="N270" s="526"/>
      <c r="O270" s="526"/>
      <c r="T270" s="526"/>
      <c r="U270" s="526"/>
      <c r="V270" s="526"/>
      <c r="W270" s="527"/>
      <c r="X270" s="526"/>
    </row>
    <row r="271" spans="2:24" s="524" customFormat="1" ht="21">
      <c r="B271" s="525"/>
      <c r="F271" s="525"/>
      <c r="G271" s="526"/>
      <c r="H271" s="526"/>
      <c r="I271" s="526"/>
      <c r="J271" s="526"/>
      <c r="K271" s="526"/>
      <c r="M271" s="526"/>
      <c r="N271" s="526"/>
      <c r="O271" s="526"/>
      <c r="T271" s="526"/>
      <c r="U271" s="526"/>
      <c r="V271" s="526"/>
      <c r="W271" s="527"/>
      <c r="X271" s="526"/>
    </row>
    <row r="272" spans="2:24" s="524" customFormat="1" ht="21">
      <c r="B272" s="525"/>
      <c r="F272" s="525"/>
      <c r="G272" s="526"/>
      <c r="H272" s="526"/>
      <c r="I272" s="526"/>
      <c r="J272" s="526"/>
      <c r="K272" s="526"/>
      <c r="M272" s="526"/>
      <c r="N272" s="526"/>
      <c r="O272" s="526"/>
      <c r="T272" s="526"/>
      <c r="U272" s="526"/>
      <c r="V272" s="526"/>
      <c r="W272" s="527"/>
      <c r="X272" s="526"/>
    </row>
    <row r="273" spans="2:24" s="524" customFormat="1" ht="21">
      <c r="B273" s="525"/>
      <c r="F273" s="525"/>
      <c r="G273" s="526"/>
      <c r="H273" s="526"/>
      <c r="I273" s="526"/>
      <c r="J273" s="526"/>
      <c r="K273" s="526"/>
      <c r="M273" s="526"/>
      <c r="N273" s="526"/>
      <c r="O273" s="526"/>
      <c r="T273" s="526"/>
      <c r="U273" s="526"/>
      <c r="V273" s="526"/>
      <c r="W273" s="527"/>
      <c r="X273" s="526"/>
    </row>
    <row r="274" spans="2:24" s="524" customFormat="1" ht="21">
      <c r="B274" s="525"/>
      <c r="F274" s="525"/>
      <c r="G274" s="526"/>
      <c r="H274" s="526"/>
      <c r="I274" s="526"/>
      <c r="J274" s="526"/>
      <c r="K274" s="526"/>
      <c r="M274" s="526"/>
      <c r="N274" s="526"/>
      <c r="O274" s="526"/>
      <c r="T274" s="526"/>
      <c r="U274" s="526"/>
      <c r="V274" s="526"/>
      <c r="W274" s="527"/>
      <c r="X274" s="526"/>
    </row>
    <row r="275" spans="2:24" s="524" customFormat="1" ht="21">
      <c r="B275" s="525"/>
      <c r="F275" s="525"/>
      <c r="G275" s="526"/>
      <c r="H275" s="526"/>
      <c r="I275" s="526"/>
      <c r="J275" s="526"/>
      <c r="K275" s="526"/>
      <c r="M275" s="526"/>
      <c r="N275" s="526"/>
      <c r="O275" s="526"/>
      <c r="T275" s="526"/>
      <c r="U275" s="526"/>
      <c r="V275" s="526"/>
      <c r="W275" s="527"/>
      <c r="X275" s="526"/>
    </row>
    <row r="276" spans="2:24" s="524" customFormat="1" ht="21">
      <c r="B276" s="525"/>
      <c r="F276" s="525"/>
      <c r="G276" s="526"/>
      <c r="H276" s="526"/>
      <c r="I276" s="526"/>
      <c r="J276" s="526"/>
      <c r="K276" s="526"/>
      <c r="M276" s="526"/>
      <c r="N276" s="526"/>
      <c r="O276" s="526"/>
      <c r="T276" s="526"/>
      <c r="U276" s="526"/>
      <c r="V276" s="526"/>
      <c r="W276" s="527"/>
      <c r="X276" s="526"/>
    </row>
    <row r="277" spans="2:24" s="524" customFormat="1" ht="21">
      <c r="B277" s="525"/>
      <c r="F277" s="525"/>
      <c r="G277" s="526"/>
      <c r="H277" s="526"/>
      <c r="I277" s="526"/>
      <c r="J277" s="526"/>
      <c r="K277" s="526"/>
      <c r="M277" s="526"/>
      <c r="N277" s="526"/>
      <c r="O277" s="526"/>
      <c r="T277" s="526"/>
      <c r="U277" s="526"/>
      <c r="V277" s="526"/>
      <c r="W277" s="527"/>
      <c r="X277" s="526"/>
    </row>
    <row r="278" spans="2:24" s="524" customFormat="1" ht="21">
      <c r="B278" s="525"/>
      <c r="F278" s="525"/>
      <c r="G278" s="526"/>
      <c r="H278" s="526"/>
      <c r="I278" s="526"/>
      <c r="J278" s="526"/>
      <c r="K278" s="526"/>
      <c r="M278" s="526"/>
      <c r="N278" s="526"/>
      <c r="O278" s="526"/>
      <c r="T278" s="526"/>
      <c r="U278" s="526"/>
      <c r="V278" s="526"/>
      <c r="W278" s="527"/>
      <c r="X278" s="526"/>
    </row>
    <row r="279" spans="2:24" s="524" customFormat="1" ht="21">
      <c r="B279" s="525"/>
      <c r="F279" s="525"/>
      <c r="G279" s="526"/>
      <c r="H279" s="526"/>
      <c r="I279" s="526"/>
      <c r="J279" s="526"/>
      <c r="K279" s="526"/>
      <c r="M279" s="526"/>
      <c r="N279" s="526"/>
      <c r="O279" s="526"/>
      <c r="T279" s="526"/>
      <c r="U279" s="526"/>
      <c r="V279" s="526"/>
      <c r="W279" s="527"/>
      <c r="X279" s="526"/>
    </row>
    <row r="280" spans="2:24" s="524" customFormat="1" ht="21">
      <c r="B280" s="525"/>
      <c r="F280" s="525"/>
      <c r="G280" s="526"/>
      <c r="H280" s="526"/>
      <c r="I280" s="526"/>
      <c r="J280" s="526"/>
      <c r="K280" s="526"/>
      <c r="M280" s="526"/>
      <c r="N280" s="526"/>
      <c r="O280" s="526"/>
      <c r="T280" s="526"/>
      <c r="U280" s="526"/>
      <c r="V280" s="526"/>
      <c r="W280" s="527"/>
      <c r="X280" s="526"/>
    </row>
    <row r="281" spans="2:24" s="524" customFormat="1" ht="21">
      <c r="B281" s="525"/>
      <c r="F281" s="525"/>
      <c r="G281" s="526"/>
      <c r="H281" s="526"/>
      <c r="I281" s="526"/>
      <c r="J281" s="526"/>
      <c r="K281" s="526"/>
      <c r="M281" s="526"/>
      <c r="N281" s="526"/>
      <c r="O281" s="526"/>
      <c r="T281" s="526"/>
      <c r="U281" s="526"/>
      <c r="V281" s="526"/>
      <c r="W281" s="527"/>
      <c r="X281" s="526"/>
    </row>
    <row r="282" spans="2:24" s="524" customFormat="1" ht="21">
      <c r="B282" s="525"/>
      <c r="F282" s="525"/>
      <c r="G282" s="526"/>
      <c r="H282" s="526"/>
      <c r="I282" s="526"/>
      <c r="J282" s="526"/>
      <c r="K282" s="526"/>
      <c r="M282" s="526"/>
      <c r="N282" s="526"/>
      <c r="O282" s="526"/>
      <c r="T282" s="526"/>
      <c r="U282" s="526"/>
      <c r="V282" s="526"/>
      <c r="W282" s="527"/>
      <c r="X282" s="526"/>
    </row>
  </sheetData>
  <sheetProtection/>
  <mergeCells count="160">
    <mergeCell ref="U6:W6"/>
    <mergeCell ref="F6:F9"/>
    <mergeCell ref="U5:X5"/>
    <mergeCell ref="N39:N41"/>
    <mergeCell ref="O39:O41"/>
    <mergeCell ref="T40:T41"/>
    <mergeCell ref="T6:T7"/>
    <mergeCell ref="T8:T9"/>
    <mergeCell ref="H6:K6"/>
    <mergeCell ref="L6:N6"/>
    <mergeCell ref="A5:A9"/>
    <mergeCell ref="B5:C9"/>
    <mergeCell ref="D5:D9"/>
    <mergeCell ref="E5:E9"/>
    <mergeCell ref="F5:R5"/>
    <mergeCell ref="G6:G7"/>
    <mergeCell ref="O7:O9"/>
    <mergeCell ref="J7:J9"/>
    <mergeCell ref="L7:L9"/>
    <mergeCell ref="M7:M9"/>
    <mergeCell ref="O6:R6"/>
    <mergeCell ref="N7:N9"/>
    <mergeCell ref="A1:X1"/>
    <mergeCell ref="A2:X2"/>
    <mergeCell ref="A3:X3"/>
    <mergeCell ref="L38:N38"/>
    <mergeCell ref="O38:R38"/>
    <mergeCell ref="T38:T39"/>
    <mergeCell ref="U38:W38"/>
    <mergeCell ref="J39:J41"/>
    <mergeCell ref="L39:L41"/>
    <mergeCell ref="M39:M41"/>
    <mergeCell ref="A4:X4"/>
    <mergeCell ref="A37:A41"/>
    <mergeCell ref="B37:C41"/>
    <mergeCell ref="D37:D41"/>
    <mergeCell ref="E37:E41"/>
    <mergeCell ref="F37:R37"/>
    <mergeCell ref="U37:X37"/>
    <mergeCell ref="F38:F41"/>
    <mergeCell ref="G38:G39"/>
    <mergeCell ref="H38:K38"/>
    <mergeCell ref="A72:A76"/>
    <mergeCell ref="B72:C76"/>
    <mergeCell ref="D72:D76"/>
    <mergeCell ref="E72:E76"/>
    <mergeCell ref="F72:R72"/>
    <mergeCell ref="M74:M76"/>
    <mergeCell ref="N74:N76"/>
    <mergeCell ref="O74:O76"/>
    <mergeCell ref="U72:X72"/>
    <mergeCell ref="F73:F76"/>
    <mergeCell ref="G73:G74"/>
    <mergeCell ref="H73:K73"/>
    <mergeCell ref="L73:N73"/>
    <mergeCell ref="O73:R73"/>
    <mergeCell ref="T73:T74"/>
    <mergeCell ref="U73:W73"/>
    <mergeCell ref="J74:J76"/>
    <mergeCell ref="L74:L76"/>
    <mergeCell ref="T75:T76"/>
    <mergeCell ref="A107:A111"/>
    <mergeCell ref="B107:C111"/>
    <mergeCell ref="D107:D111"/>
    <mergeCell ref="E107:E111"/>
    <mergeCell ref="F107:R107"/>
    <mergeCell ref="M109:M111"/>
    <mergeCell ref="N109:N111"/>
    <mergeCell ref="O109:O111"/>
    <mergeCell ref="T110:T111"/>
    <mergeCell ref="U107:X107"/>
    <mergeCell ref="F108:F111"/>
    <mergeCell ref="G108:G109"/>
    <mergeCell ref="H108:K108"/>
    <mergeCell ref="L108:N108"/>
    <mergeCell ref="O108:R108"/>
    <mergeCell ref="T108:T109"/>
    <mergeCell ref="U108:W108"/>
    <mergeCell ref="J109:J111"/>
    <mergeCell ref="L109:L111"/>
    <mergeCell ref="A142:A146"/>
    <mergeCell ref="B142:C146"/>
    <mergeCell ref="D142:D146"/>
    <mergeCell ref="E142:E146"/>
    <mergeCell ref="F142:R142"/>
    <mergeCell ref="U142:X142"/>
    <mergeCell ref="F143:F146"/>
    <mergeCell ref="G143:G144"/>
    <mergeCell ref="H143:K143"/>
    <mergeCell ref="L143:N143"/>
    <mergeCell ref="O143:R143"/>
    <mergeCell ref="T143:T144"/>
    <mergeCell ref="U143:W143"/>
    <mergeCell ref="J144:J146"/>
    <mergeCell ref="L144:L146"/>
    <mergeCell ref="M144:M146"/>
    <mergeCell ref="N144:N146"/>
    <mergeCell ref="O144:O146"/>
    <mergeCell ref="T145:T146"/>
    <mergeCell ref="A177:A181"/>
    <mergeCell ref="B177:C181"/>
    <mergeCell ref="D177:D181"/>
    <mergeCell ref="E177:E181"/>
    <mergeCell ref="F177:R177"/>
    <mergeCell ref="U177:X177"/>
    <mergeCell ref="F178:F181"/>
    <mergeCell ref="G178:G179"/>
    <mergeCell ref="H178:K178"/>
    <mergeCell ref="L178:N178"/>
    <mergeCell ref="U178:W178"/>
    <mergeCell ref="J179:J181"/>
    <mergeCell ref="L179:L181"/>
    <mergeCell ref="M179:M181"/>
    <mergeCell ref="N179:N181"/>
    <mergeCell ref="O179:O181"/>
    <mergeCell ref="T180:T181"/>
    <mergeCell ref="A212:A216"/>
    <mergeCell ref="B212:C216"/>
    <mergeCell ref="D212:D216"/>
    <mergeCell ref="E212:E216"/>
    <mergeCell ref="F212:R212"/>
    <mergeCell ref="U212:X212"/>
    <mergeCell ref="F213:F216"/>
    <mergeCell ref="G213:G214"/>
    <mergeCell ref="H213:K213"/>
    <mergeCell ref="L213:N213"/>
    <mergeCell ref="U213:W213"/>
    <mergeCell ref="J214:J216"/>
    <mergeCell ref="L214:L216"/>
    <mergeCell ref="M214:M216"/>
    <mergeCell ref="N214:N216"/>
    <mergeCell ref="O214:O216"/>
    <mergeCell ref="T215:T216"/>
    <mergeCell ref="A247:A251"/>
    <mergeCell ref="B247:C251"/>
    <mergeCell ref="D247:D251"/>
    <mergeCell ref="E247:E251"/>
    <mergeCell ref="F247:R247"/>
    <mergeCell ref="U247:X247"/>
    <mergeCell ref="F248:F251"/>
    <mergeCell ref="G248:G249"/>
    <mergeCell ref="H248:K248"/>
    <mergeCell ref="L248:N248"/>
    <mergeCell ref="U248:W248"/>
    <mergeCell ref="J249:J251"/>
    <mergeCell ref="L249:L251"/>
    <mergeCell ref="M249:M251"/>
    <mergeCell ref="N249:N251"/>
    <mergeCell ref="O249:O251"/>
    <mergeCell ref="T250:T251"/>
    <mergeCell ref="S5:S9"/>
    <mergeCell ref="S73:S76"/>
    <mergeCell ref="S143:S146"/>
    <mergeCell ref="S213:S216"/>
    <mergeCell ref="O248:R248"/>
    <mergeCell ref="T248:T249"/>
    <mergeCell ref="O213:R213"/>
    <mergeCell ref="T213:T214"/>
    <mergeCell ref="O178:R178"/>
    <mergeCell ref="T178:T179"/>
  </mergeCells>
  <printOptions/>
  <pageMargins left="0.1968503937007874" right="0.11811023622047245" top="0.7480314960629921" bottom="0.7480314960629921" header="0.31496062992125984" footer="0.31496062992125984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Lenovo</cp:lastModifiedBy>
  <cp:lastPrinted>2020-03-30T04:12:53Z</cp:lastPrinted>
  <dcterms:created xsi:type="dcterms:W3CDTF">2017-09-11T06:56:34Z</dcterms:created>
  <dcterms:modified xsi:type="dcterms:W3CDTF">2020-03-30T06:27:58Z</dcterms:modified>
  <cp:category/>
  <cp:version/>
  <cp:contentType/>
  <cp:contentStatus/>
</cp:coreProperties>
</file>